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hniky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<sst xmlns="http://schemas.openxmlformats.org/spreadsheetml/2006/main" count="566" uniqueCount="148">
  <si>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</si>
  <si>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</si>
  <si>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</si>
  <si>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</si>
  <si>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</si>
  <si>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</si>
  <si>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</si>
  <si>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</si>
  <si>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</si>
  <si>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</si>
  <si>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</si>
  <si>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</si>
  <si>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</si>
  <si>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</si>
  <si>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</si>
  <si>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</si>
  <si>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</si>
  <si>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</si>
  <si>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</si>
  <si>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</si>
  <si>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</si>
  <si>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</si>
  <si>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</si>
  <si>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</si>
  <si>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</si>
  <si>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</si>
  <si>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</si>
  <si>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</si>
  <si>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</si>
  <si>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</si>
  <si>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</si>
  <si>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</si>
  <si>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</si>
  <si>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</si>
  <si>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</si>
  <si>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Напиток кофейный на молоке</t>
  </si>
  <si>
    <t>Мандарин</t>
  </si>
  <si>
    <t>338/М</t>
  </si>
  <si>
    <t>Салат из моркови с кукурузой</t>
  </si>
  <si>
    <t>Суп с рисом с томатом на курином бульоне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</si>
  <si>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</si>
  <si>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</si>
  <si>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</si>
  <si>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Мясо тушеное (свинина)</t>
  </si>
  <si>
    <t>Напиток из шиповника</t>
  </si>
  <si>
    <t>14/М</t>
  </si>
  <si>
    <t>Яблоко</t>
  </si>
  <si>
    <t>Салат овощной с яблоками</t>
  </si>
  <si>
    <t>Винегрет овощной</t>
  </si>
  <si>
    <t>376/М/ССЖ</t>
  </si>
  <si>
    <t>Компот из свежих яблок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</si>
  <si>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</si>
  <si>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</si>
  <si>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</si>
  <si>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</si>
  <si>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Рис отварной с маслом сливочным</t>
  </si>
  <si>
    <t>Гуляш из курицы</t>
  </si>
  <si>
    <t>Салат Осенний</t>
  </si>
  <si>
    <t>Суфле из печени</t>
  </si>
  <si>
    <t>Цена</t>
  </si>
  <si>
    <t>согласовано</t>
  </si>
  <si>
    <t>директор</t>
  </si>
  <si>
    <t>Лысенко Н.Л.</t>
  </si>
  <si>
    <t>Каша рисовая вязкая молочная с маслом</t>
  </si>
  <si>
    <t>Кофейный напиток с молоком</t>
  </si>
  <si>
    <t>Биточек  куриный запеченный в соусе</t>
  </si>
  <si>
    <t>1432/М/ССЖ</t>
  </si>
  <si>
    <t>1201/М/ССЖ</t>
  </si>
  <si>
    <t xml:space="preserve">Хлеб пшеничный </t>
  </si>
  <si>
    <t xml:space="preserve">Хлеб ржано-пшеничный </t>
  </si>
  <si>
    <t>Чай заварной с сахаром и лимоном</t>
  </si>
  <si>
    <t>Салат из свежей капусты с кукурузой и морковью</t>
  </si>
  <si>
    <t>Каша гречневая с маслом</t>
  </si>
  <si>
    <t>Какао с молоком</t>
  </si>
  <si>
    <t>Суп картофельный с вермишелью на  бульоне</t>
  </si>
  <si>
    <t>котлета рыбная запеченная в белом соусе</t>
  </si>
  <si>
    <t>Картофельное пюре с маслом</t>
  </si>
  <si>
    <t>Сок фруктовый разливной</t>
  </si>
  <si>
    <t>Котлета Домашняя с соусом сметанно-томатным, макароны отварные с маслом, салат из сырых овощей</t>
  </si>
  <si>
    <t>Чай заварнойс молоком</t>
  </si>
  <si>
    <t>671,1669,1817</t>
  </si>
  <si>
    <t xml:space="preserve">Щи из свежей капусты с картофелем и сметаной на  бульоне </t>
  </si>
  <si>
    <t>Плов с курицей</t>
  </si>
  <si>
    <t>Компот из ягод з/м</t>
  </si>
  <si>
    <t>Запеканка из творога с  кисельным ягодным соусом</t>
  </si>
  <si>
    <t>Чай заварной с шиповником</t>
  </si>
  <si>
    <t>Салат из свежей капусты с морковью</t>
  </si>
  <si>
    <t>Суп гороховый на бульоне</t>
  </si>
  <si>
    <t>Тефтели мясная в соусе</t>
  </si>
  <si>
    <t>Картофель отварной с маслом</t>
  </si>
  <si>
    <t>Компот из яблок</t>
  </si>
  <si>
    <t>Хлеб ржано-пшеничный</t>
  </si>
  <si>
    <t>Каша овсяная вязкая молочная с маслом</t>
  </si>
  <si>
    <t>яблоко</t>
  </si>
  <si>
    <t xml:space="preserve">Суп овощной с зеленым горошком со сметаной на бульоне </t>
  </si>
  <si>
    <t>Рагу овощное с мясом</t>
  </si>
  <si>
    <t>Рассольник Ленинградский со сметаной на бульоне</t>
  </si>
  <si>
    <t xml:space="preserve">Щницель мясной с мясом птицы с соусом томатным </t>
  </si>
  <si>
    <t>Макароны отварные с маслом</t>
  </si>
  <si>
    <t>1425, 1801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</si>
  <si>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</si>
  <si>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</si>
  <si>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</si>
  <si>
    <t>665,1183,1669</t>
  </si>
  <si>
    <t>Биточек мясной запеченный в соусе, макароны отварные с маслом, салат Осенний</t>
  </si>
  <si>
    <t>Чай заварной с сахаром</t>
  </si>
  <si>
    <t>Салат Овощной с картофелем</t>
  </si>
  <si>
    <t>Суп с рисом с томатом на бульоне</t>
  </si>
  <si>
    <t>Каша гречневая с курицей</t>
  </si>
  <si>
    <t>Гуляш мясной</t>
  </si>
  <si>
    <t>Компот из  яблок</t>
  </si>
  <si>
    <t>Напиток кофейный с молоком</t>
  </si>
  <si>
    <t>Суп гороховый бульоне</t>
  </si>
  <si>
    <t>Плов с курицей, салат моркови с маслом</t>
  </si>
  <si>
    <t>Салат  из свежей капусты с кукурузой и морковью</t>
  </si>
  <si>
    <t xml:space="preserve">Борщ со свежей капустой с картофелем и сметаной на  бульоне </t>
  </si>
  <si>
    <t>Омлет с кукурузой</t>
  </si>
  <si>
    <t>Сок фруктовый разливной в ассортименте</t>
  </si>
  <si>
    <t>Хлеб пшеничный</t>
  </si>
  <si>
    <t>Котлета Домашняя запеченная с соусом сметанно-томатным,макароны отварные с маслом, салат из свежей капусты с морковью</t>
  </si>
  <si>
    <t>671,1669,1672</t>
  </si>
  <si>
    <t>Чай заварной с молоком</t>
  </si>
  <si>
    <t xml:space="preserve">Суп из овощной с зеленым горошком со сметаной на  бульоне </t>
  </si>
  <si>
    <t>Жаркое по-домашнему с курицей, салат из моркови с маслом</t>
  </si>
  <si>
    <t>Борщ со свежей капустой и картофелем и сметаной на  бульоне</t>
  </si>
  <si>
    <t>Омлет с сыром</t>
  </si>
  <si>
    <t>Бутерброд с маслом и твердым сыром</t>
  </si>
  <si>
    <t>Салат из моркови с маслом</t>
  </si>
  <si>
    <t>Биточек куриный запеченный в соусе 1/90, рис отварной с маслом1/ 150, салат из свежей капусты с кукурузой1/30</t>
  </si>
  <si>
    <t>,1432,1700</t>
  </si>
  <si>
    <t>Омлет с сыром, салат из моркови с маслом</t>
  </si>
  <si>
    <t>Запеканка творожная Золотистая</t>
  </si>
  <si>
    <t>Каша пшеничная  молочная с маслом</t>
  </si>
  <si>
    <t>Фрикаделька куриная в соусе</t>
  </si>
  <si>
    <t xml:space="preserve">Запеканка творожная Золотистая </t>
  </si>
  <si>
    <t>Суп с клецками на бульоне</t>
  </si>
  <si>
    <t>Тефтеля мясная в соусе</t>
  </si>
  <si>
    <t xml:space="preserve">Щи из свежей капусты с картофелем и сметаной на бульоне </t>
  </si>
  <si>
    <t>Котлета куриная запеченная в соусе, подганировка из свежей капусты, каша гречневая с маслом</t>
  </si>
  <si>
    <t>1750, 1680</t>
  </si>
  <si>
    <t>Салат из моркови с маслом, каша гречневая с мясом</t>
  </si>
  <si>
    <t>1801, 1789</t>
  </si>
  <si>
    <t>Котлета куриная запеченная в соусе</t>
  </si>
  <si>
    <t xml:space="preserve">Пудинг из творога (запеченный) с ягодным кисельным соусом </t>
  </si>
  <si>
    <t>Хлеб пшеничный, масло сливочное порционное</t>
  </si>
  <si>
    <t xml:space="preserve">Суп  овощной с зеленым горошком со сметаной на  бульоне </t>
  </si>
  <si>
    <t>Жаркое по-домашнему с мясом</t>
  </si>
  <si>
    <t>муниципальное бюджетное общеобразовательное учреждение гимназия №7 г. Балтийска имени Константина Викторовича Покровского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</si>
</sst>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0" borderId="2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6" t="s">
        <v>147</v>
      </c>
      <c r="D1" s="67"/>
      <c r="E1" s="67"/>
      <c r="F1" s="12" t="s">
        <v>60</v>
      </c>
      <c r="G1" s="2" t="s">
        <v>16</v>
      </c>
      <c r="H1" s="68" t="s">
        <v>61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17</v>
      </c>
      <c r="H2" s="68" t="s">
        <v>62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69">
        <v>45218</v>
      </c>
      <c r="I3" s="70"/>
      <c r="J3" s="70"/>
      <c r="K3" s="70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59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63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21</v>
      </c>
      <c r="E8" s="39" t="s">
        <v>64</v>
      </c>
      <c r="F8" s="40">
        <v>200</v>
      </c>
      <c r="G8" s="40">
        <v>1.8140000000000001</v>
      </c>
      <c r="H8" s="40">
        <v>1.512</v>
      </c>
      <c r="I8" s="40">
        <v>19.529</v>
      </c>
      <c r="J8" s="40">
        <v>98.975999999999999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23</v>
      </c>
      <c r="E10" s="39" t="s">
        <v>46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/>
      <c r="L10" s="53"/>
    </row>
    <row r="11" spans="1:12" ht="15" x14ac:dyDescent="0.25">
      <c r="A11" s="23"/>
      <c r="B11" s="15"/>
      <c r="C11" s="11"/>
      <c r="D11" s="6" t="s">
        <v>34</v>
      </c>
      <c r="E11" s="39" t="s">
        <v>126</v>
      </c>
      <c r="F11" s="40">
        <v>50</v>
      </c>
      <c r="G11" s="40">
        <v>6.66</v>
      </c>
      <c r="H11" s="40">
        <v>12.49</v>
      </c>
      <c r="I11" s="40">
        <v>10.54</v>
      </c>
      <c r="J11" s="40">
        <v>181.21</v>
      </c>
      <c r="K11" s="45">
        <v>117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I13" si="0">SUM(G6:G12)</f>
        <v>12.679</v>
      </c>
      <c r="H13" s="19">
        <f t="shared" si="0"/>
        <v>19.382999999999999</v>
      </c>
      <c r="I13" s="19">
        <f t="shared" si="0"/>
        <v>63.378000000000007</v>
      </c>
      <c r="J13" s="19">
        <f>SUM(J6:J12)</f>
        <v>478.67400000000009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38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26</v>
      </c>
      <c r="E15" s="39" t="s">
        <v>39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27</v>
      </c>
      <c r="E16" s="39" t="s">
        <v>65</v>
      </c>
      <c r="F16" s="40">
        <v>90</v>
      </c>
      <c r="G16" s="40">
        <v>12.292</v>
      </c>
      <c r="H16" s="40">
        <v>12.942</v>
      </c>
      <c r="I16" s="40">
        <v>12.962</v>
      </c>
      <c r="J16" s="40">
        <v>217.494</v>
      </c>
      <c r="K16" s="45" t="s">
        <v>66</v>
      </c>
      <c r="L16" s="53"/>
    </row>
    <row r="17" spans="1:12" ht="15" x14ac:dyDescent="0.25">
      <c r="A17" s="23"/>
      <c r="B17" s="15"/>
      <c r="C17" s="11"/>
      <c r="D17" s="7" t="s">
        <v>28</v>
      </c>
      <c r="E17" s="39" t="s">
        <v>98</v>
      </c>
      <c r="F17" s="40">
        <v>150</v>
      </c>
      <c r="G17" s="40">
        <v>6.9009999999999998</v>
      </c>
      <c r="H17" s="40">
        <v>4.5309999999999997</v>
      </c>
      <c r="I17" s="40">
        <v>45.970999999999997</v>
      </c>
      <c r="J17" s="40">
        <v>252.26300000000001</v>
      </c>
      <c r="K17" s="45">
        <v>1669</v>
      </c>
      <c r="L17" s="53"/>
    </row>
    <row r="18" spans="1:12" ht="15" x14ac:dyDescent="0.25">
      <c r="A18" s="23"/>
      <c r="B18" s="15"/>
      <c r="C18" s="11"/>
      <c r="D18" s="7" t="s">
        <v>29</v>
      </c>
      <c r="E18" s="39" t="s">
        <v>40</v>
      </c>
      <c r="F18" s="40">
        <v>200</v>
      </c>
      <c r="G18" s="40">
        <v>0.435</v>
      </c>
      <c r="H18" s="40">
        <v>0.09</v>
      </c>
      <c r="I18" s="40">
        <v>24.9</v>
      </c>
      <c r="J18" s="40">
        <v>102.15</v>
      </c>
      <c r="K18" s="45" t="s">
        <v>67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68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69</v>
      </c>
      <c r="F20" s="40">
        <v>20</v>
      </c>
      <c r="G20" s="40">
        <v>1.2</v>
      </c>
      <c r="H20" s="40">
        <v>0.2</v>
      </c>
      <c r="I20" s="40">
        <v>10.4</v>
      </c>
      <c r="J20" s="40">
        <v>48.2</v>
      </c>
      <c r="K20" s="45">
        <v>653</v>
      </c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27.261999999999997</v>
      </c>
      <c r="H23" s="19">
        <f t="shared" si="1"/>
        <v>26.891999999999999</v>
      </c>
      <c r="I23" s="19">
        <f t="shared" si="1"/>
        <v>126.548</v>
      </c>
      <c r="J23" s="19">
        <f t="shared" si="1"/>
        <v>857.25900000000013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64" t="s">
        <v>4</v>
      </c>
      <c r="D24" s="65"/>
      <c r="E24" s="30"/>
      <c r="F24" s="31">
        <f>F13+F23</f>
        <v>1240</v>
      </c>
      <c r="G24" s="31">
        <f t="shared" ref="G24:L24" si="2">G13+G23</f>
        <v>39.940999999999995</v>
      </c>
      <c r="H24" s="31">
        <f t="shared" si="2"/>
        <v>46.274999999999999</v>
      </c>
      <c r="I24" s="31">
        <f t="shared" si="2"/>
        <v>189.92600000000002</v>
      </c>
      <c r="J24" s="31">
        <f t="shared" si="2"/>
        <v>1335.9330000000002</v>
      </c>
      <c r="K24" s="48"/>
      <c r="L24" s="31">
        <f t="shared" si="2"/>
        <v>184.94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123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>
        <v>1801.1702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21</v>
      </c>
      <c r="E27" s="39" t="s">
        <v>70</v>
      </c>
      <c r="F27" s="40">
        <v>205</v>
      </c>
      <c r="G27" s="40">
        <v>0.16500000000000001</v>
      </c>
      <c r="H27" s="40">
        <v>3.5999999999999997E-2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22</v>
      </c>
      <c r="E28" s="39" t="s">
        <v>68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3">SUM(G25:G31)</f>
        <v>20.812999999999999</v>
      </c>
      <c r="H32" s="19">
        <f t="shared" ref="H32" si="4">SUM(H25:H31)</f>
        <v>21.503</v>
      </c>
      <c r="I32" s="19">
        <f t="shared" ref="I32" si="5">SUM(I25:I31)</f>
        <v>69.575000000000003</v>
      </c>
      <c r="J32" s="19">
        <f t="shared" ref="J32" si="6">SUM(J25:J31)</f>
        <v>555.08000000000004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71</v>
      </c>
      <c r="F33" s="40">
        <v>60</v>
      </c>
      <c r="G33" s="40">
        <v>1.026</v>
      </c>
      <c r="H33" s="40">
        <v>3.6440000000000001</v>
      </c>
      <c r="I33" s="40">
        <v>4.6260000000000003</v>
      </c>
      <c r="J33" s="40">
        <v>55.408000000000001</v>
      </c>
      <c r="K33" s="45">
        <v>1819</v>
      </c>
      <c r="L33" s="53"/>
    </row>
    <row r="34" spans="1:12" ht="25.5" x14ac:dyDescent="0.25">
      <c r="A34" s="14"/>
      <c r="B34" s="15"/>
      <c r="C34" s="11"/>
      <c r="D34" s="7" t="s">
        <v>26</v>
      </c>
      <c r="E34" s="39" t="s">
        <v>124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27</v>
      </c>
      <c r="E35" s="39" t="s">
        <v>43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>
        <v>123</v>
      </c>
      <c r="L35" s="53"/>
    </row>
    <row r="36" spans="1:12" ht="15" x14ac:dyDescent="0.25">
      <c r="A36" s="14"/>
      <c r="B36" s="15"/>
      <c r="C36" s="11"/>
      <c r="D36" s="7" t="s">
        <v>28</v>
      </c>
      <c r="E36" s="39" t="s">
        <v>72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29</v>
      </c>
      <c r="E37" s="39" t="s">
        <v>44</v>
      </c>
      <c r="F37" s="40">
        <v>200</v>
      </c>
      <c r="G37" s="40">
        <v>0.24</v>
      </c>
      <c r="H37" s="40">
        <v>0.02</v>
      </c>
      <c r="I37" s="40">
        <v>16.428000000000001</v>
      </c>
      <c r="J37" s="40">
        <v>66.853999999999999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68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69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>
        <v>653</v>
      </c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7">SUM(G33:G41)</f>
        <v>29.457999999999998</v>
      </c>
      <c r="H42" s="19">
        <f t="shared" ref="H42" si="8">SUM(H33:H41)</f>
        <v>32.762000000000008</v>
      </c>
      <c r="I42" s="19">
        <f t="shared" ref="I42" si="9">SUM(I33:I41)</f>
        <v>91.736000000000018</v>
      </c>
      <c r="J42" s="19">
        <f t="shared" ref="J42" si="10">SUM(J33:J41)</f>
        <v>779.63600000000019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4" t="s">
        <v>4</v>
      </c>
      <c r="D43" s="65"/>
      <c r="E43" s="30"/>
      <c r="F43" s="31">
        <f>F32+F42</f>
        <v>1245</v>
      </c>
      <c r="G43" s="31">
        <f t="shared" ref="G43" si="11">G32+G42</f>
        <v>50.271000000000001</v>
      </c>
      <c r="H43" s="31">
        <f t="shared" ref="H43" si="12">H32+H42</f>
        <v>54.265000000000008</v>
      </c>
      <c r="I43" s="31">
        <f t="shared" ref="I43" si="13">I32+I42</f>
        <v>161.31100000000004</v>
      </c>
      <c r="J43" s="31">
        <f t="shared" ref="J43" si="14">J32+J42</f>
        <v>1334.7160000000003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125</v>
      </c>
      <c r="F44" s="38">
        <v>200</v>
      </c>
      <c r="G44" s="38">
        <v>20.318999999999999</v>
      </c>
      <c r="H44" s="38">
        <v>28.027999999999999</v>
      </c>
      <c r="I44" s="38">
        <v>2.2429999999999999</v>
      </c>
      <c r="J44" s="38">
        <v>342.505</v>
      </c>
      <c r="K44" s="44">
        <v>1425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21</v>
      </c>
      <c r="E46" s="39" t="s">
        <v>73</v>
      </c>
      <c r="F46" s="40">
        <v>180</v>
      </c>
      <c r="G46" s="40">
        <v>3.17</v>
      </c>
      <c r="H46" s="40">
        <v>2.4660000000000002</v>
      </c>
      <c r="I46" s="40">
        <v>18.271999999999998</v>
      </c>
      <c r="J46" s="40">
        <v>107.96</v>
      </c>
      <c r="K46" s="45">
        <v>1707</v>
      </c>
      <c r="L46" s="53"/>
    </row>
    <row r="47" spans="1:12" ht="15" x14ac:dyDescent="0.25">
      <c r="A47" s="23"/>
      <c r="B47" s="15"/>
      <c r="C47" s="11"/>
      <c r="D47" s="7" t="s">
        <v>22</v>
      </c>
      <c r="E47" s="39" t="s">
        <v>68</v>
      </c>
      <c r="F47" s="40">
        <v>20</v>
      </c>
      <c r="G47" s="40">
        <v>1.2</v>
      </c>
      <c r="H47" s="40">
        <v>0.2</v>
      </c>
      <c r="I47" s="40">
        <v>10.4</v>
      </c>
      <c r="J47" s="40">
        <v>48.2</v>
      </c>
      <c r="K47" s="45">
        <v>653</v>
      </c>
      <c r="L47" s="53"/>
    </row>
    <row r="48" spans="1:12" ht="15" x14ac:dyDescent="0.25">
      <c r="A48" s="23"/>
      <c r="B48" s="15"/>
      <c r="C48" s="11"/>
      <c r="D48" s="7" t="s">
        <v>23</v>
      </c>
      <c r="E48" s="39" t="s">
        <v>46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 t="s">
        <v>37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5">SUM(G44:G50)</f>
        <v>25.338999999999995</v>
      </c>
      <c r="H51" s="19">
        <f t="shared" ref="H51" si="16">SUM(H44:H50)</f>
        <v>30.994</v>
      </c>
      <c r="I51" s="19">
        <f t="shared" ref="I51" si="17">SUM(I44:I50)</f>
        <v>39.864999999999995</v>
      </c>
      <c r="J51" s="19">
        <f t="shared" ref="J51" si="18">SUM(J44:J50)</f>
        <v>539.76499999999999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47</v>
      </c>
      <c r="F52" s="40">
        <v>60</v>
      </c>
      <c r="G52" s="40">
        <v>0.88800000000000001</v>
      </c>
      <c r="H52" s="40">
        <v>3.6619999999999999</v>
      </c>
      <c r="I52" s="40">
        <v>4.5179999999999998</v>
      </c>
      <c r="J52" s="40">
        <v>54.585999999999999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26</v>
      </c>
      <c r="E53" s="39" t="s">
        <v>74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>
        <v>1587</v>
      </c>
      <c r="L53" s="53"/>
    </row>
    <row r="54" spans="1:12" ht="15" x14ac:dyDescent="0.25">
      <c r="A54" s="23"/>
      <c r="B54" s="15"/>
      <c r="C54" s="11"/>
      <c r="D54" s="7" t="s">
        <v>27</v>
      </c>
      <c r="E54" s="39" t="s">
        <v>75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3"/>
    </row>
    <row r="55" spans="1:12" ht="15" x14ac:dyDescent="0.25">
      <c r="A55" s="23"/>
      <c r="B55" s="15"/>
      <c r="C55" s="11"/>
      <c r="D55" s="7" t="s">
        <v>28</v>
      </c>
      <c r="E55" s="39" t="s">
        <v>76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29</v>
      </c>
      <c r="E56" s="39" t="s">
        <v>77</v>
      </c>
      <c r="F56" s="40">
        <v>200</v>
      </c>
      <c r="G56" s="40">
        <v>0</v>
      </c>
      <c r="H56" s="40">
        <v>0</v>
      </c>
      <c r="I56" s="40">
        <v>26</v>
      </c>
      <c r="J56" s="40">
        <v>104.003</v>
      </c>
      <c r="K56" s="45">
        <v>116</v>
      </c>
      <c r="L56" s="53"/>
    </row>
    <row r="57" spans="1:12" ht="15" x14ac:dyDescent="0.25">
      <c r="A57" s="23"/>
      <c r="B57" s="15"/>
      <c r="C57" s="11"/>
      <c r="D57" s="7" t="s">
        <v>30</v>
      </c>
      <c r="E57" s="39" t="s">
        <v>68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31</v>
      </c>
      <c r="E58" s="39" t="s">
        <v>69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19">SUM(G52:G60)</f>
        <v>21.641999999999999</v>
      </c>
      <c r="H61" s="19">
        <f t="shared" ref="H61" si="20">SUM(H52:H60)</f>
        <v>24.821999999999999</v>
      </c>
      <c r="I61" s="19">
        <f t="shared" ref="I61" si="21">SUM(I52:I60)</f>
        <v>107.95400000000001</v>
      </c>
      <c r="J61" s="19">
        <f t="shared" ref="J61" si="22">SUM(J52:J60)</f>
        <v>741.78700000000015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4" t="s">
        <v>4</v>
      </c>
      <c r="D62" s="65"/>
      <c r="E62" s="30"/>
      <c r="F62" s="31">
        <f>F51+F61</f>
        <v>1240</v>
      </c>
      <c r="G62" s="31">
        <f t="shared" ref="G62" si="23">G51+G61</f>
        <v>46.980999999999995</v>
      </c>
      <c r="H62" s="31">
        <f t="shared" ref="H62" si="24">H51+H61</f>
        <v>55.816000000000003</v>
      </c>
      <c r="I62" s="31">
        <f t="shared" ref="I62" si="25">I51+I61</f>
        <v>147.81900000000002</v>
      </c>
      <c r="J62" s="31">
        <f t="shared" ref="J62" si="26">J51+J61</f>
        <v>1281.5520000000001</v>
      </c>
      <c r="K62" s="48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78</v>
      </c>
      <c r="F63" s="38">
        <v>300</v>
      </c>
      <c r="G63" s="38">
        <v>19.016999999999999</v>
      </c>
      <c r="H63" s="38">
        <v>23.681999999999999</v>
      </c>
      <c r="I63" s="38">
        <v>64.375</v>
      </c>
      <c r="J63" s="38">
        <v>546.69399999999996</v>
      </c>
      <c r="K63" s="44" t="s">
        <v>80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21</v>
      </c>
      <c r="E65" s="39" t="s">
        <v>79</v>
      </c>
      <c r="F65" s="40">
        <v>180</v>
      </c>
      <c r="G65" s="40">
        <v>1.458</v>
      </c>
      <c r="H65" s="40">
        <v>1.153</v>
      </c>
      <c r="I65" s="40">
        <v>15.651999999999999</v>
      </c>
      <c r="J65" s="40">
        <v>78.813999999999993</v>
      </c>
      <c r="K65" s="45">
        <v>1665</v>
      </c>
      <c r="L65" s="53"/>
    </row>
    <row r="66" spans="1:12" ht="15" x14ac:dyDescent="0.25">
      <c r="A66" s="23"/>
      <c r="B66" s="15"/>
      <c r="C66" s="11"/>
      <c r="D66" s="7" t="s">
        <v>22</v>
      </c>
      <c r="E66" s="39" t="s">
        <v>68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/>
      <c r="L66" s="53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25.134999999999998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48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26</v>
      </c>
      <c r="E72" s="39" t="s">
        <v>81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27</v>
      </c>
      <c r="E73" s="39" t="s">
        <v>82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>
        <v>1443</v>
      </c>
      <c r="L73" s="53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29</v>
      </c>
      <c r="E75" s="39" t="s">
        <v>83</v>
      </c>
      <c r="F75" s="40">
        <v>200</v>
      </c>
      <c r="G75" s="40">
        <v>0.16</v>
      </c>
      <c r="H75" s="40">
        <v>0.06</v>
      </c>
      <c r="I75" s="40">
        <v>16.920000000000002</v>
      </c>
      <c r="J75" s="40">
        <v>68.86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30</v>
      </c>
      <c r="E76" s="39" t="s">
        <v>68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5" x14ac:dyDescent="0.25">
      <c r="A77" s="23"/>
      <c r="B77" s="15"/>
      <c r="C77" s="11"/>
      <c r="D77" s="7" t="s">
        <v>31</v>
      </c>
      <c r="E77" s="39" t="s">
        <v>69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>
        <v>653</v>
      </c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4" t="s">
        <v>4</v>
      </c>
      <c r="D81" s="65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54.128999999999991</v>
      </c>
      <c r="I81" s="31">
        <f t="shared" ref="I81" si="37">I70+I80</f>
        <v>188.34899999999999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84</v>
      </c>
      <c r="F82" s="38">
        <v>150</v>
      </c>
      <c r="G82" s="38">
        <v>16.334</v>
      </c>
      <c r="H82" s="38">
        <v>11.81</v>
      </c>
      <c r="I82" s="38">
        <v>40.359000000000002</v>
      </c>
      <c r="J82" s="38">
        <v>333.05799999999999</v>
      </c>
      <c r="K82" s="44">
        <v>1755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21</v>
      </c>
      <c r="E84" s="39" t="s">
        <v>85</v>
      </c>
      <c r="F84" s="40">
        <v>200</v>
      </c>
      <c r="G84" s="40">
        <v>0.24</v>
      </c>
      <c r="H84" s="40">
        <v>0.02</v>
      </c>
      <c r="I84" s="40">
        <v>16.428000000000001</v>
      </c>
      <c r="J84" s="40">
        <v>66.853999999999999</v>
      </c>
      <c r="K84" s="45">
        <v>1666</v>
      </c>
      <c r="L84" s="53"/>
    </row>
    <row r="85" spans="1:12" ht="15" x14ac:dyDescent="0.25">
      <c r="A85" s="23"/>
      <c r="B85" s="15"/>
      <c r="C85" s="11"/>
      <c r="D85" s="7" t="s">
        <v>22</v>
      </c>
      <c r="E85" s="39" t="s">
        <v>68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45</v>
      </c>
      <c r="L85" s="53"/>
    </row>
    <row r="86" spans="1:12" ht="15" x14ac:dyDescent="0.25">
      <c r="A86" s="23"/>
      <c r="B86" s="15"/>
      <c r="C86" s="11"/>
      <c r="D86" s="7" t="s">
        <v>23</v>
      </c>
      <c r="E86" s="39" t="s">
        <v>46</v>
      </c>
      <c r="F86" s="40">
        <v>100</v>
      </c>
      <c r="G86" s="40">
        <v>0.65</v>
      </c>
      <c r="H86" s="40">
        <v>0.3</v>
      </c>
      <c r="I86" s="40">
        <v>8.9499999999999993</v>
      </c>
      <c r="J86" s="40">
        <v>41.1</v>
      </c>
      <c r="K86" s="45" t="s">
        <v>37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86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>
        <v>1672</v>
      </c>
      <c r="L90" s="53"/>
    </row>
    <row r="91" spans="1:12" ht="15" x14ac:dyDescent="0.25">
      <c r="A91" s="23"/>
      <c r="B91" s="15"/>
      <c r="C91" s="11"/>
      <c r="D91" s="7" t="s">
        <v>26</v>
      </c>
      <c r="E91" s="39" t="s">
        <v>87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27</v>
      </c>
      <c r="E92" s="39" t="s">
        <v>88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28</v>
      </c>
      <c r="E93" s="39" t="s">
        <v>89</v>
      </c>
      <c r="F93" s="40">
        <v>150</v>
      </c>
      <c r="G93" s="40">
        <v>3.0529999999999999</v>
      </c>
      <c r="H93" s="40">
        <v>4.4059999999999997</v>
      </c>
      <c r="I93" s="40">
        <v>24.524000000000001</v>
      </c>
      <c r="J93" s="40">
        <v>149.96</v>
      </c>
      <c r="K93" s="45">
        <v>1711</v>
      </c>
      <c r="L93" s="53"/>
    </row>
    <row r="94" spans="1:12" ht="15" x14ac:dyDescent="0.25">
      <c r="A94" s="23"/>
      <c r="B94" s="15"/>
      <c r="C94" s="11"/>
      <c r="D94" s="7" t="s">
        <v>29</v>
      </c>
      <c r="E94" s="39" t="s">
        <v>90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30</v>
      </c>
      <c r="E95" s="39" t="s">
        <v>68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31</v>
      </c>
      <c r="E96" s="39" t="s">
        <v>91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>
        <v>653</v>
      </c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24.599</v>
      </c>
      <c r="H99" s="19">
        <f t="shared" ref="H99" si="44">SUM(H90:H98)</f>
        <v>28.630999999999997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4" t="s">
        <v>4</v>
      </c>
      <c r="D100" s="65"/>
      <c r="E100" s="30"/>
      <c r="F100" s="31">
        <f>F89+F99</f>
        <v>1240</v>
      </c>
      <c r="G100" s="31">
        <f t="shared" ref="G100" si="47">G89+G99</f>
        <v>44.822999999999993</v>
      </c>
      <c r="H100" s="31">
        <f t="shared" ref="H100" si="48">H89+H99</f>
        <v>41.260999999999996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7" t="s">
        <v>92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>
        <v>1694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21</v>
      </c>
      <c r="E103" s="39" t="s">
        <v>35</v>
      </c>
      <c r="F103" s="40">
        <v>200</v>
      </c>
      <c r="G103" s="40">
        <v>1.8140000000000001</v>
      </c>
      <c r="H103" s="40">
        <v>1.512</v>
      </c>
      <c r="I103" s="40">
        <v>19.529</v>
      </c>
      <c r="J103" s="40">
        <v>98.975999999999999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23</v>
      </c>
      <c r="E105" s="39" t="s">
        <v>93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 t="s">
        <v>37</v>
      </c>
      <c r="L105" s="53"/>
    </row>
    <row r="106" spans="1:12" ht="15" x14ac:dyDescent="0.25">
      <c r="A106" s="23"/>
      <c r="B106" s="15"/>
      <c r="C106" s="11"/>
      <c r="D106" s="6" t="s">
        <v>34</v>
      </c>
      <c r="E106" s="39" t="s">
        <v>126</v>
      </c>
      <c r="F106" s="40">
        <v>50</v>
      </c>
      <c r="G106" s="40">
        <v>6.66</v>
      </c>
      <c r="H106" s="40">
        <v>12.49</v>
      </c>
      <c r="I106" s="40">
        <v>10.54</v>
      </c>
      <c r="J106" s="40">
        <v>181.21</v>
      </c>
      <c r="K106" s="45">
        <v>117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1">SUM(G101:G107)</f>
        <v>14.007000000000001</v>
      </c>
      <c r="H108" s="19">
        <f t="shared" si="51"/>
        <v>20.508000000000003</v>
      </c>
      <c r="I108" s="19">
        <f t="shared" si="51"/>
        <v>60.678000000000004</v>
      </c>
      <c r="J108" s="19">
        <f t="shared" si="51"/>
        <v>483.30900000000008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127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>
        <v>1801</v>
      </c>
      <c r="L109" s="53"/>
    </row>
    <row r="110" spans="1:12" ht="25.5" x14ac:dyDescent="0.25">
      <c r="A110" s="23"/>
      <c r="B110" s="15"/>
      <c r="C110" s="11"/>
      <c r="D110" s="7" t="s">
        <v>26</v>
      </c>
      <c r="E110" s="39" t="s">
        <v>94</v>
      </c>
      <c r="F110" s="40">
        <v>200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>
        <v>1454</v>
      </c>
      <c r="L110" s="53"/>
    </row>
    <row r="111" spans="1:12" ht="15" x14ac:dyDescent="0.25">
      <c r="A111" s="23"/>
      <c r="B111" s="15"/>
      <c r="C111" s="11"/>
      <c r="D111" s="7" t="s">
        <v>27</v>
      </c>
      <c r="E111" s="39" t="s">
        <v>95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3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29</v>
      </c>
      <c r="E113" s="39" t="s">
        <v>40</v>
      </c>
      <c r="F113" s="40">
        <v>200</v>
      </c>
      <c r="G113" s="40">
        <v>0.435</v>
      </c>
      <c r="H113" s="40">
        <v>0.09</v>
      </c>
      <c r="I113" s="40">
        <v>24.9</v>
      </c>
      <c r="J113" s="40">
        <v>102.15</v>
      </c>
      <c r="K113" s="45">
        <v>1201</v>
      </c>
      <c r="L113" s="53"/>
    </row>
    <row r="114" spans="1:12" ht="15" x14ac:dyDescent="0.25">
      <c r="A114" s="23"/>
      <c r="B114" s="15"/>
      <c r="C114" s="11"/>
      <c r="D114" s="7" t="s">
        <v>30</v>
      </c>
      <c r="E114" s="39" t="s">
        <v>68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5" x14ac:dyDescent="0.25">
      <c r="A115" s="23"/>
      <c r="B115" s="15"/>
      <c r="C115" s="11"/>
      <c r="D115" s="7" t="s">
        <v>31</v>
      </c>
      <c r="E115" s="39" t="s">
        <v>69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>
        <v>653</v>
      </c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6</v>
      </c>
      <c r="C119" s="64" t="s">
        <v>4</v>
      </c>
      <c r="D119" s="65"/>
      <c r="E119" s="30"/>
      <c r="F119" s="31">
        <f>F108+F118</f>
        <v>1200</v>
      </c>
      <c r="G119" s="31">
        <f t="shared" ref="G119" si="53">G108+G118</f>
        <v>38.222999999999999</v>
      </c>
      <c r="H119" s="31">
        <f t="shared" ref="H119" si="54">H108+H118</f>
        <v>53.406000000000013</v>
      </c>
      <c r="I119" s="31">
        <f t="shared" ref="I119" si="55">I108+I118</f>
        <v>143.10400000000001</v>
      </c>
      <c r="J119" s="31">
        <f t="shared" ref="J119" si="56">J108+J118</f>
        <v>1205.9580000000001</v>
      </c>
      <c r="K119" s="48"/>
      <c r="L119" s="31">
        <f>SUM(L108:L118)</f>
        <v>184.94</v>
      </c>
    </row>
    <row r="120" spans="1:12" ht="25.5" x14ac:dyDescent="0.25">
      <c r="A120" s="14">
        <v>2</v>
      </c>
      <c r="B120" s="15">
        <v>7</v>
      </c>
      <c r="C120" s="22" t="s">
        <v>19</v>
      </c>
      <c r="D120" s="5" t="s">
        <v>20</v>
      </c>
      <c r="E120" s="37" t="s">
        <v>128</v>
      </c>
      <c r="F120" s="38">
        <v>270</v>
      </c>
      <c r="G120" s="38">
        <v>16.585000000000001</v>
      </c>
      <c r="H120" s="38">
        <v>19.094999999999999</v>
      </c>
      <c r="I120" s="38">
        <v>56.298999999999999</v>
      </c>
      <c r="J120" s="38">
        <v>463.39299999999997</v>
      </c>
      <c r="K120" s="44" t="s">
        <v>129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21</v>
      </c>
      <c r="E122" s="39" t="s">
        <v>70</v>
      </c>
      <c r="F122" s="40">
        <v>205</v>
      </c>
      <c r="G122" s="40">
        <v>0.16500000000000001</v>
      </c>
      <c r="H122" s="40">
        <v>3.5999999999999997E-2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22</v>
      </c>
      <c r="E123" s="39" t="s">
        <v>68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7">SUM(G120:G126)</f>
        <v>18.55</v>
      </c>
      <c r="H127" s="19">
        <f t="shared" si="57"/>
        <v>19.431000000000001</v>
      </c>
      <c r="I127" s="19">
        <f t="shared" si="57"/>
        <v>87.089999999999989</v>
      </c>
      <c r="J127" s="19">
        <f t="shared" si="57"/>
        <v>597.43899999999996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47</v>
      </c>
      <c r="F128" s="40">
        <v>60</v>
      </c>
      <c r="G128" s="40">
        <v>0.88800000000000001</v>
      </c>
      <c r="H128" s="40">
        <v>3.6619999999999999</v>
      </c>
      <c r="I128" s="40">
        <v>4.5179999999999998</v>
      </c>
      <c r="J128" s="40">
        <v>54.585999999999999</v>
      </c>
      <c r="K128" s="45">
        <v>1422</v>
      </c>
      <c r="L128" s="53"/>
    </row>
    <row r="129" spans="1:12" ht="15" x14ac:dyDescent="0.25">
      <c r="A129" s="14"/>
      <c r="B129" s="15"/>
      <c r="C129" s="11"/>
      <c r="D129" s="7" t="s">
        <v>26</v>
      </c>
      <c r="E129" s="39" t="s">
        <v>96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27</v>
      </c>
      <c r="E130" s="39" t="s">
        <v>97</v>
      </c>
      <c r="F130" s="40">
        <v>90</v>
      </c>
      <c r="G130" s="40">
        <v>16.555</v>
      </c>
      <c r="H130" s="40">
        <v>16.885000000000002</v>
      </c>
      <c r="I130" s="40">
        <v>6.6870000000000003</v>
      </c>
      <c r="J130" s="40">
        <v>244.92699999999999</v>
      </c>
      <c r="K130" s="45">
        <v>783</v>
      </c>
      <c r="L130" s="53"/>
    </row>
    <row r="131" spans="1:12" ht="15" x14ac:dyDescent="0.25">
      <c r="A131" s="14"/>
      <c r="B131" s="15"/>
      <c r="C131" s="11"/>
      <c r="D131" s="7" t="s">
        <v>28</v>
      </c>
      <c r="E131" s="39" t="s">
        <v>98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>
        <v>1669</v>
      </c>
      <c r="L131" s="53"/>
    </row>
    <row r="132" spans="1:12" ht="15" x14ac:dyDescent="0.25">
      <c r="A132" s="14"/>
      <c r="B132" s="15"/>
      <c r="C132" s="11"/>
      <c r="D132" s="7" t="s">
        <v>29</v>
      </c>
      <c r="E132" s="39" t="s">
        <v>44</v>
      </c>
      <c r="F132" s="40">
        <v>200</v>
      </c>
      <c r="G132" s="40">
        <v>0.24</v>
      </c>
      <c r="H132" s="40">
        <v>0.02</v>
      </c>
      <c r="I132" s="40">
        <v>16.428000000000001</v>
      </c>
      <c r="J132" s="40">
        <v>66.853999999999999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30</v>
      </c>
      <c r="E133" s="39" t="s">
        <v>68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5" x14ac:dyDescent="0.25">
      <c r="A134" s="14"/>
      <c r="B134" s="15"/>
      <c r="C134" s="11"/>
      <c r="D134" s="7" t="s">
        <v>31</v>
      </c>
      <c r="E134" s="39" t="s">
        <v>69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>
        <v>653</v>
      </c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32.577000000000012</v>
      </c>
      <c r="I137" s="19">
        <f t="shared" si="58"/>
        <v>109.325</v>
      </c>
      <c r="J137" s="19">
        <f t="shared" si="58"/>
        <v>856.89800000000014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7</v>
      </c>
      <c r="C138" s="64" t="s">
        <v>4</v>
      </c>
      <c r="D138" s="65"/>
      <c r="E138" s="30"/>
      <c r="F138" s="31">
        <f>F127+F137</f>
        <v>1245</v>
      </c>
      <c r="G138" s="31">
        <f t="shared" ref="G138" si="59">G127+G137</f>
        <v>50.152000000000001</v>
      </c>
      <c r="H138" s="31">
        <f t="shared" ref="H138" si="60">H127+H137</f>
        <v>52.00800000000001</v>
      </c>
      <c r="I138" s="31">
        <f t="shared" ref="I138" si="61">I127+I137</f>
        <v>196.41499999999999</v>
      </c>
      <c r="J138" s="31">
        <f t="shared" ref="J138" si="62">J127+J137</f>
        <v>1454.337</v>
      </c>
      <c r="K138" s="48"/>
      <c r="L138" s="31">
        <f>SUM(L127:L137)</f>
        <v>184.94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7" t="s">
        <v>130</v>
      </c>
      <c r="F139" s="38">
        <v>210</v>
      </c>
      <c r="G139" s="38">
        <v>16.033000000000001</v>
      </c>
      <c r="H139" s="38">
        <v>24.675000000000001</v>
      </c>
      <c r="I139" s="38">
        <v>5.9560000000000004</v>
      </c>
      <c r="J139" s="38">
        <v>309.858</v>
      </c>
      <c r="K139" s="44" t="s">
        <v>99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21</v>
      </c>
      <c r="E141" s="39" t="s">
        <v>73</v>
      </c>
      <c r="F141" s="40">
        <v>180</v>
      </c>
      <c r="G141" s="40">
        <v>3.17</v>
      </c>
      <c r="H141" s="40">
        <v>2.4660000000000002</v>
      </c>
      <c r="I141" s="40">
        <v>18.271999999999998</v>
      </c>
      <c r="J141" s="40">
        <v>107.96</v>
      </c>
      <c r="K141" s="45">
        <v>1707</v>
      </c>
      <c r="L141" s="53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68</v>
      </c>
      <c r="F142" s="40">
        <v>20</v>
      </c>
      <c r="G142" s="75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23</v>
      </c>
      <c r="E143" s="39" t="s">
        <v>46</v>
      </c>
      <c r="F143" s="40">
        <v>100</v>
      </c>
      <c r="G143" s="40">
        <v>0.65</v>
      </c>
      <c r="H143" s="40">
        <v>0.3</v>
      </c>
      <c r="I143" s="40">
        <v>8.9499999999999993</v>
      </c>
      <c r="J143" s="40">
        <v>41.1</v>
      </c>
      <c r="K143" s="45" t="s">
        <v>37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3">SUM(G139:G145)</f>
        <v>21.053000000000001</v>
      </c>
      <c r="H146" s="19">
        <f t="shared" si="63"/>
        <v>27.641000000000002</v>
      </c>
      <c r="I146" s="19">
        <f t="shared" si="63"/>
        <v>43.578000000000003</v>
      </c>
      <c r="J146" s="19">
        <f t="shared" si="63"/>
        <v>507.11799999999999</v>
      </c>
      <c r="K146" s="46"/>
      <c r="L146" s="54"/>
    </row>
    <row r="147" spans="1:12" ht="15" x14ac:dyDescent="0.25">
      <c r="A147" s="25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51</v>
      </c>
      <c r="F147" s="40">
        <v>60</v>
      </c>
      <c r="G147" s="40">
        <v>1.63</v>
      </c>
      <c r="H147" s="40">
        <v>4.407</v>
      </c>
      <c r="I147" s="40">
        <v>4.8470000000000004</v>
      </c>
      <c r="J147" s="40">
        <v>65.575999999999993</v>
      </c>
      <c r="K147" s="45">
        <v>387</v>
      </c>
      <c r="L147" s="53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100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27</v>
      </c>
      <c r="E149" s="39" t="s">
        <v>101</v>
      </c>
      <c r="F149" s="40">
        <v>200</v>
      </c>
      <c r="G149" s="40">
        <v>16.890999999999998</v>
      </c>
      <c r="H149" s="40">
        <v>12.167999999999999</v>
      </c>
      <c r="I149" s="40">
        <v>31.11</v>
      </c>
      <c r="J149" s="40">
        <v>301.51600000000002</v>
      </c>
      <c r="K149" s="45">
        <v>1598</v>
      </c>
      <c r="L149" s="53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29</v>
      </c>
      <c r="E151" s="39" t="s">
        <v>102</v>
      </c>
      <c r="F151" s="40">
        <v>200</v>
      </c>
      <c r="G151" s="40">
        <v>7.1999999999999995E-2</v>
      </c>
      <c r="H151" s="40"/>
      <c r="I151" s="40">
        <v>31.72</v>
      </c>
      <c r="J151" s="40">
        <v>127.16800000000001</v>
      </c>
      <c r="K151" s="45">
        <v>1670</v>
      </c>
      <c r="L151" s="53"/>
    </row>
    <row r="152" spans="1:12" ht="15" x14ac:dyDescent="0.25">
      <c r="A152" s="23"/>
      <c r="B152" s="15"/>
      <c r="C152" s="11"/>
      <c r="D152" s="7" t="s">
        <v>30</v>
      </c>
      <c r="E152" s="39" t="s">
        <v>68</v>
      </c>
      <c r="F152" s="40">
        <v>30</v>
      </c>
      <c r="G152" s="40">
        <v>1.8</v>
      </c>
      <c r="H152" s="40">
        <v>0.3</v>
      </c>
      <c r="I152" s="40">
        <v>15.6</v>
      </c>
      <c r="J152" s="40">
        <v>72.3</v>
      </c>
      <c r="K152" s="45"/>
      <c r="L152" s="53"/>
    </row>
    <row r="153" spans="1:12" ht="15" x14ac:dyDescent="0.25">
      <c r="A153" s="23"/>
      <c r="B153" s="15"/>
      <c r="C153" s="11"/>
      <c r="D153" s="7" t="s">
        <v>31</v>
      </c>
      <c r="E153" s="39" t="s">
        <v>69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>
        <v>653</v>
      </c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64">SUM(G147:G155)</f>
        <v>25.690999999999999</v>
      </c>
      <c r="H156" s="19">
        <f t="shared" si="64"/>
        <v>24.026</v>
      </c>
      <c r="I156" s="19">
        <f t="shared" si="64"/>
        <v>101.958</v>
      </c>
      <c r="J156" s="19">
        <f t="shared" si="64"/>
        <v>726.83600000000001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8</v>
      </c>
      <c r="C157" s="64" t="s">
        <v>4</v>
      </c>
      <c r="D157" s="65"/>
      <c r="E157" s="30"/>
      <c r="F157" s="31">
        <f>F146+F156</f>
        <v>1220</v>
      </c>
      <c r="G157" s="31">
        <f t="shared" ref="G157" si="65">G146+G156</f>
        <v>46.744</v>
      </c>
      <c r="H157" s="31">
        <f t="shared" ref="H157" si="66">H146+H156</f>
        <v>51.667000000000002</v>
      </c>
      <c r="I157" s="31">
        <f t="shared" ref="I157" si="67">I146+I156</f>
        <v>145.536</v>
      </c>
      <c r="J157" s="31">
        <f t="shared" ref="J157" si="68">J146+J156</f>
        <v>1233.954</v>
      </c>
      <c r="K157" s="48"/>
      <c r="L157" s="31">
        <f>SUM(L147:L156)</f>
        <v>184.94</v>
      </c>
    </row>
    <row r="158" spans="1:12" ht="25.5" x14ac:dyDescent="0.25">
      <c r="A158" s="20">
        <v>2</v>
      </c>
      <c r="B158" s="21">
        <v>9</v>
      </c>
      <c r="C158" s="22" t="s">
        <v>19</v>
      </c>
      <c r="D158" s="5" t="s">
        <v>20</v>
      </c>
      <c r="E158" s="37" t="s">
        <v>104</v>
      </c>
      <c r="F158" s="38">
        <v>300</v>
      </c>
      <c r="G158" s="38">
        <v>18.687000000000001</v>
      </c>
      <c r="H158" s="38">
        <v>23.370999999999999</v>
      </c>
      <c r="I158" s="38">
        <v>63.902000000000001</v>
      </c>
      <c r="J158" s="38">
        <v>540.68700000000001</v>
      </c>
      <c r="K158" s="44" t="s">
        <v>103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21</v>
      </c>
      <c r="E160" s="39" t="s">
        <v>105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22</v>
      </c>
      <c r="E161" s="39" t="s">
        <v>68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3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23.601999999999997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106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26</v>
      </c>
      <c r="E167" s="39" t="s">
        <v>107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27</v>
      </c>
      <c r="E168" s="39" t="s">
        <v>108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3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5"/>
      <c r="L169" s="53"/>
    </row>
    <row r="170" spans="1:12" ht="15" x14ac:dyDescent="0.25">
      <c r="A170" s="23"/>
      <c r="B170" s="15"/>
      <c r="C170" s="11"/>
      <c r="D170" s="7" t="s">
        <v>29</v>
      </c>
      <c r="E170" s="39" t="s">
        <v>83</v>
      </c>
      <c r="F170" s="40">
        <v>200</v>
      </c>
      <c r="G170" s="40">
        <v>0.16</v>
      </c>
      <c r="H170" s="40">
        <v>0.06</v>
      </c>
      <c r="I170" s="40">
        <v>16.920000000000002</v>
      </c>
      <c r="J170" s="40">
        <v>68.86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30</v>
      </c>
      <c r="E171" s="39" t="s">
        <v>41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3"/>
    </row>
    <row r="172" spans="1:12" ht="15" x14ac:dyDescent="0.25">
      <c r="A172" s="23"/>
      <c r="B172" s="15"/>
      <c r="C172" s="11"/>
      <c r="D172" s="7" t="s">
        <v>31</v>
      </c>
      <c r="E172" s="39" t="s">
        <v>42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>
        <v>653</v>
      </c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28.678999999999998</v>
      </c>
      <c r="I175" s="19">
        <f t="shared" si="70"/>
        <v>97.835000000000008</v>
      </c>
      <c r="J175" s="19">
        <f t="shared" si="70"/>
        <v>764.29700000000014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9</v>
      </c>
      <c r="C176" s="64" t="s">
        <v>4</v>
      </c>
      <c r="D176" s="74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52.280999999999992</v>
      </c>
      <c r="I176" s="31">
        <f t="shared" ref="I176" si="73">I165+I175</f>
        <v>187.178</v>
      </c>
      <c r="J176" s="31">
        <f t="shared" ref="J176" si="74">J165+J175</f>
        <v>1414.1050000000002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7" t="s">
        <v>131</v>
      </c>
      <c r="F177" s="38">
        <v>200</v>
      </c>
      <c r="G177" s="38">
        <v>22.175000000000001</v>
      </c>
      <c r="H177" s="38">
        <v>21.15</v>
      </c>
      <c r="I177" s="38">
        <v>69.38</v>
      </c>
      <c r="J177" s="38">
        <v>556.57000000000005</v>
      </c>
      <c r="K177" s="44">
        <v>1717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21</v>
      </c>
      <c r="E179" s="39" t="s">
        <v>85</v>
      </c>
      <c r="F179" s="40">
        <v>200</v>
      </c>
      <c r="G179" s="40">
        <v>0.24</v>
      </c>
      <c r="H179" s="40">
        <v>0.02</v>
      </c>
      <c r="I179" s="40">
        <v>16.428000000000001</v>
      </c>
      <c r="J179" s="40">
        <v>66.853999999999999</v>
      </c>
      <c r="K179" s="45">
        <v>1666</v>
      </c>
      <c r="L179" s="53"/>
    </row>
    <row r="180" spans="1:12" s="63" customFormat="1" ht="15" x14ac:dyDescent="0.25">
      <c r="A180" s="55"/>
      <c r="B180" s="56"/>
      <c r="C180" s="57"/>
      <c r="D180" s="58"/>
      <c r="E180" s="59"/>
      <c r="F180" s="60"/>
      <c r="G180" s="60"/>
      <c r="H180" s="60"/>
      <c r="I180" s="60"/>
      <c r="J180" s="60"/>
      <c r="K180" s="61"/>
      <c r="L180" s="62"/>
    </row>
    <row r="181" spans="1:12" ht="15" x14ac:dyDescent="0.25">
      <c r="A181" s="23"/>
      <c r="B181" s="15"/>
      <c r="C181" s="11"/>
      <c r="D181" s="7" t="s">
        <v>23</v>
      </c>
      <c r="E181" s="39" t="s">
        <v>46</v>
      </c>
      <c r="F181" s="40">
        <v>100</v>
      </c>
      <c r="G181" s="40">
        <v>0.65</v>
      </c>
      <c r="H181" s="40">
        <v>0.3</v>
      </c>
      <c r="I181" s="40">
        <v>8.9499999999999993</v>
      </c>
      <c r="J181" s="40">
        <v>41.1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5">SUM(G177:G183)</f>
        <v>23.064999999999998</v>
      </c>
      <c r="H184" s="19">
        <f t="shared" si="75"/>
        <v>21.47</v>
      </c>
      <c r="I184" s="19">
        <f t="shared" si="75"/>
        <v>94.757999999999996</v>
      </c>
      <c r="J184" s="19">
        <f t="shared" si="75"/>
        <v>664.52400000000011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86</v>
      </c>
      <c r="F185" s="40">
        <v>60</v>
      </c>
      <c r="G185" s="40">
        <v>0.98099999999999998</v>
      </c>
      <c r="H185" s="40">
        <v>3.653</v>
      </c>
      <c r="I185" s="40">
        <v>4.1849999999999996</v>
      </c>
      <c r="J185" s="40">
        <v>53.545000000000002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26</v>
      </c>
      <c r="E186" s="39" t="s">
        <v>52</v>
      </c>
      <c r="F186" s="40">
        <v>200</v>
      </c>
      <c r="G186" s="40">
        <v>7.0030000000000001</v>
      </c>
      <c r="H186" s="40">
        <v>4.6589999999999998</v>
      </c>
      <c r="I186" s="40">
        <v>22.763999999999999</v>
      </c>
      <c r="J186" s="40">
        <v>160.99799999999999</v>
      </c>
      <c r="K186" s="45">
        <v>339</v>
      </c>
      <c r="L186" s="53"/>
    </row>
    <row r="187" spans="1:12" ht="15" x14ac:dyDescent="0.25">
      <c r="A187" s="23"/>
      <c r="B187" s="15"/>
      <c r="C187" s="11"/>
      <c r="D187" s="7" t="s">
        <v>27</v>
      </c>
      <c r="E187" s="39" t="s">
        <v>109</v>
      </c>
      <c r="F187" s="40">
        <v>90</v>
      </c>
      <c r="G187" s="40">
        <v>14.848000000000001</v>
      </c>
      <c r="H187" s="40">
        <v>16.635999999999999</v>
      </c>
      <c r="I187" s="40">
        <v>3.2949999999999999</v>
      </c>
      <c r="J187" s="40">
        <v>222.297</v>
      </c>
      <c r="K187" s="45">
        <v>123</v>
      </c>
      <c r="L187" s="53"/>
    </row>
    <row r="188" spans="1:12" ht="15" x14ac:dyDescent="0.25">
      <c r="A188" s="23"/>
      <c r="B188" s="15"/>
      <c r="C188" s="11"/>
      <c r="D188" s="7" t="s">
        <v>28</v>
      </c>
      <c r="E188" s="39" t="s">
        <v>89</v>
      </c>
      <c r="F188" s="40">
        <v>150</v>
      </c>
      <c r="G188" s="40">
        <v>3.0529999999999999</v>
      </c>
      <c r="H188" s="40">
        <v>4.4059999999999997</v>
      </c>
      <c r="I188" s="40">
        <v>24.524000000000001</v>
      </c>
      <c r="J188" s="40">
        <v>149.96</v>
      </c>
      <c r="K188" s="45">
        <v>1711</v>
      </c>
      <c r="L188" s="53"/>
    </row>
    <row r="189" spans="1:12" ht="15" x14ac:dyDescent="0.25">
      <c r="A189" s="23"/>
      <c r="B189" s="15"/>
      <c r="C189" s="11"/>
      <c r="D189" s="7" t="s">
        <v>29</v>
      </c>
      <c r="E189" s="39" t="s">
        <v>110</v>
      </c>
      <c r="F189" s="40">
        <v>200</v>
      </c>
      <c r="G189" s="40">
        <v>0.08</v>
      </c>
      <c r="H189" s="40">
        <v>0.08</v>
      </c>
      <c r="I189" s="40">
        <v>16.96</v>
      </c>
      <c r="J189" s="40">
        <v>68.88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30</v>
      </c>
      <c r="E190" s="39" t="s">
        <v>68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3"/>
    </row>
    <row r="191" spans="1:12" ht="15" x14ac:dyDescent="0.25">
      <c r="A191" s="23"/>
      <c r="B191" s="15"/>
      <c r="C191" s="11"/>
      <c r="D191" s="7" t="s">
        <v>31</v>
      </c>
      <c r="E191" s="39" t="s">
        <v>69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>
        <v>653</v>
      </c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6">SUM(G185:G193)</f>
        <v>28.364999999999998</v>
      </c>
      <c r="H194" s="19">
        <f t="shared" si="76"/>
        <v>29.833999999999996</v>
      </c>
      <c r="I194" s="19">
        <f t="shared" si="76"/>
        <v>92.52800000000002</v>
      </c>
      <c r="J194" s="19">
        <f t="shared" si="76"/>
        <v>752.08000000000015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10</v>
      </c>
      <c r="C195" s="64" t="s">
        <v>4</v>
      </c>
      <c r="D195" s="74"/>
      <c r="E195" s="30"/>
      <c r="F195" s="31">
        <f>F184+F194</f>
        <v>1240</v>
      </c>
      <c r="G195" s="31">
        <f t="shared" ref="G195" si="77">G184+G194</f>
        <v>51.429999999999993</v>
      </c>
      <c r="H195" s="31">
        <f t="shared" ref="H195" si="78">H184+H194</f>
        <v>51.303999999999995</v>
      </c>
      <c r="I195" s="31">
        <f t="shared" ref="I195" si="79">I184+I194</f>
        <v>187.286</v>
      </c>
      <c r="J195" s="31">
        <f t="shared" ref="J195" si="80">J184+J194</f>
        <v>1416.6040000000003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11</v>
      </c>
      <c r="C196" s="22" t="s">
        <v>19</v>
      </c>
      <c r="D196" s="5" t="s">
        <v>20</v>
      </c>
      <c r="E196" s="37" t="s">
        <v>132</v>
      </c>
      <c r="F196" s="38">
        <v>150</v>
      </c>
      <c r="G196" s="38">
        <v>5.1079999999999997</v>
      </c>
      <c r="H196" s="38">
        <v>5.7560000000000002</v>
      </c>
      <c r="I196" s="38">
        <v>24.584</v>
      </c>
      <c r="J196" s="38">
        <v>170.57300000000001</v>
      </c>
      <c r="K196" s="44">
        <v>1676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111</v>
      </c>
      <c r="F198" s="40">
        <v>200</v>
      </c>
      <c r="G198" s="40">
        <v>1.8140000000000001</v>
      </c>
      <c r="H198" s="40">
        <v>1.512</v>
      </c>
      <c r="I198" s="40">
        <v>19.529</v>
      </c>
      <c r="J198" s="40">
        <v>98.975999999999999</v>
      </c>
      <c r="K198" s="45">
        <v>1718</v>
      </c>
      <c r="L198" s="53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46</v>
      </c>
      <c r="F200" s="40">
        <v>100</v>
      </c>
      <c r="G200" s="40">
        <v>0.65</v>
      </c>
      <c r="H200" s="40">
        <v>0.3</v>
      </c>
      <c r="I200" s="40">
        <v>8.9499999999999993</v>
      </c>
      <c r="J200" s="40">
        <v>41.1</v>
      </c>
      <c r="K200" s="45"/>
      <c r="L200" s="53"/>
    </row>
    <row r="201" spans="1:12" ht="15.75" customHeight="1" x14ac:dyDescent="0.25">
      <c r="A201" s="23"/>
      <c r="B201" s="15"/>
      <c r="C201" s="11"/>
      <c r="D201" s="6" t="s">
        <v>34</v>
      </c>
      <c r="E201" s="39" t="s">
        <v>126</v>
      </c>
      <c r="F201" s="40">
        <v>50</v>
      </c>
      <c r="G201" s="40">
        <v>6.66</v>
      </c>
      <c r="H201" s="40">
        <v>12.49</v>
      </c>
      <c r="I201" s="40">
        <v>10.54</v>
      </c>
      <c r="J201" s="40">
        <v>181.21</v>
      </c>
      <c r="K201" s="45">
        <v>117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1">SUM(G196:G202)</f>
        <v>14.231999999999999</v>
      </c>
      <c r="H203" s="19">
        <f t="shared" si="81"/>
        <v>20.058</v>
      </c>
      <c r="I203" s="19">
        <f t="shared" si="81"/>
        <v>63.603000000000002</v>
      </c>
      <c r="J203" s="19">
        <f t="shared" si="81"/>
        <v>491.85900000000004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11</v>
      </c>
      <c r="C204" s="10" t="s">
        <v>24</v>
      </c>
      <c r="D204" s="7" t="s">
        <v>25</v>
      </c>
      <c r="E204" s="39" t="s">
        <v>53</v>
      </c>
      <c r="F204" s="40">
        <v>60</v>
      </c>
      <c r="G204" s="40">
        <v>0.94599999999999995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112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133</v>
      </c>
      <c r="F206" s="40">
        <v>100</v>
      </c>
      <c r="G206" s="40">
        <v>15.811999999999999</v>
      </c>
      <c r="H206" s="40">
        <v>16.952000000000002</v>
      </c>
      <c r="I206" s="40">
        <v>16.469000000000001</v>
      </c>
      <c r="J206" s="40">
        <v>281.69299999999998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98</v>
      </c>
      <c r="F207" s="40">
        <v>150</v>
      </c>
      <c r="G207" s="40">
        <v>6.9009999999999998</v>
      </c>
      <c r="H207" s="40">
        <v>4.5309999999999997</v>
      </c>
      <c r="I207" s="40">
        <v>45.970999999999997</v>
      </c>
      <c r="J207" s="40">
        <v>252.26300000000001</v>
      </c>
      <c r="K207" s="45">
        <v>1669</v>
      </c>
      <c r="L207" s="53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40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>
        <v>1201</v>
      </c>
      <c r="L208" s="53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68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69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>
        <v>653</v>
      </c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750</v>
      </c>
      <c r="G213" s="19">
        <f t="shared" ref="G213:J213" si="82">SUM(G204:G212)</f>
        <v>33.852000000000004</v>
      </c>
      <c r="H213" s="19">
        <f t="shared" si="82"/>
        <v>32.265000000000001</v>
      </c>
      <c r="I213" s="19">
        <f t="shared" si="82"/>
        <v>128.113</v>
      </c>
      <c r="J213" s="19">
        <f t="shared" si="82"/>
        <v>938.24000000000012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11</v>
      </c>
      <c r="C214" s="64" t="s">
        <v>4</v>
      </c>
      <c r="D214" s="74"/>
      <c r="E214" s="30"/>
      <c r="F214" s="31">
        <f>F203+F213</f>
        <v>1250</v>
      </c>
      <c r="G214" s="31">
        <f>G203+G213</f>
        <v>48.084000000000003</v>
      </c>
      <c r="H214" s="31">
        <f t="shared" ref="H214:J214" si="83">H203+H213</f>
        <v>52.323</v>
      </c>
      <c r="I214" s="31">
        <f t="shared" si="83"/>
        <v>191.71600000000001</v>
      </c>
      <c r="J214" s="31">
        <f t="shared" si="83"/>
        <v>1430.0990000000002</v>
      </c>
      <c r="K214" s="48"/>
      <c r="L214" s="31">
        <f>SUM(L203:L213)</f>
        <v>184.94</v>
      </c>
    </row>
    <row r="215" spans="1:12" ht="15" x14ac:dyDescent="0.25">
      <c r="A215" s="20">
        <v>3</v>
      </c>
      <c r="B215" s="21">
        <v>12</v>
      </c>
      <c r="C215" s="22" t="s">
        <v>19</v>
      </c>
      <c r="D215" s="5" t="s">
        <v>20</v>
      </c>
      <c r="E215" s="37" t="s">
        <v>113</v>
      </c>
      <c r="F215" s="38">
        <v>260</v>
      </c>
      <c r="G215" s="38">
        <v>17.652999999999999</v>
      </c>
      <c r="H215" s="38">
        <v>20.358000000000001</v>
      </c>
      <c r="I215" s="38">
        <v>46.25</v>
      </c>
      <c r="J215" s="38">
        <v>438.83499999999998</v>
      </c>
      <c r="K215" s="44">
        <v>1443.1801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70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>
        <v>404</v>
      </c>
      <c r="L217" s="53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68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505</v>
      </c>
      <c r="G222" s="19">
        <f t="shared" ref="G222:J222" si="84">SUM(G215:G221)</f>
        <v>20.217999999999996</v>
      </c>
      <c r="H222" s="19">
        <f t="shared" si="84"/>
        <v>20.794</v>
      </c>
      <c r="I222" s="19">
        <f t="shared" si="84"/>
        <v>82.241</v>
      </c>
      <c r="J222" s="19">
        <f t="shared" si="84"/>
        <v>596.98099999999999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12</v>
      </c>
      <c r="C223" s="10" t="s">
        <v>24</v>
      </c>
      <c r="D223" s="7" t="s">
        <v>25</v>
      </c>
      <c r="E223" s="39" t="s">
        <v>114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1819</v>
      </c>
      <c r="L223" s="53"/>
    </row>
    <row r="224" spans="1:12" ht="25.5" x14ac:dyDescent="0.25">
      <c r="A224" s="23"/>
      <c r="B224" s="15"/>
      <c r="C224" s="11"/>
      <c r="D224" s="7" t="s">
        <v>26</v>
      </c>
      <c r="E224" s="39" t="s">
        <v>115</v>
      </c>
      <c r="F224" s="40">
        <v>200</v>
      </c>
      <c r="G224" s="40">
        <v>4.0060000000000002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43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222.00399999999999</v>
      </c>
      <c r="K225" s="45">
        <v>123</v>
      </c>
      <c r="L225" s="53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72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44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68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69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740</v>
      </c>
      <c r="G232" s="19">
        <f t="shared" ref="G232:J232" si="85">SUM(G223:G231)</f>
        <v>29.398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779.34300000000007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12</v>
      </c>
      <c r="C233" s="64" t="s">
        <v>4</v>
      </c>
      <c r="D233" s="74"/>
      <c r="E233" s="30"/>
      <c r="F233" s="31">
        <f>F222+F232</f>
        <v>1245</v>
      </c>
      <c r="G233" s="31">
        <f t="shared" ref="G233:J233" si="86">G222+G232</f>
        <v>49.616</v>
      </c>
      <c r="H233" s="31">
        <f t="shared" si="86"/>
        <v>53.556000000000012</v>
      </c>
      <c r="I233" s="31">
        <f t="shared" si="86"/>
        <v>173.97700000000003</v>
      </c>
      <c r="J233" s="31">
        <f t="shared" si="86"/>
        <v>1376.3240000000001</v>
      </c>
      <c r="K233" s="48"/>
      <c r="L233" s="31">
        <f>SUM(L222:L232)</f>
        <v>184.94</v>
      </c>
    </row>
    <row r="234" spans="1:12" ht="15" x14ac:dyDescent="0.25">
      <c r="A234" s="20">
        <v>3</v>
      </c>
      <c r="B234" s="21">
        <v>13</v>
      </c>
      <c r="C234" s="22" t="s">
        <v>19</v>
      </c>
      <c r="D234" s="5" t="s">
        <v>20</v>
      </c>
      <c r="E234" s="37" t="s">
        <v>116</v>
      </c>
      <c r="F234" s="38">
        <v>190</v>
      </c>
      <c r="G234" s="38">
        <v>13.608000000000001</v>
      </c>
      <c r="H234" s="38">
        <v>16.515000000000001</v>
      </c>
      <c r="I234" s="38">
        <v>5.25</v>
      </c>
      <c r="J234" s="38">
        <v>224.07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73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68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46</v>
      </c>
      <c r="F238" s="40">
        <v>100</v>
      </c>
      <c r="G238" s="40">
        <v>0.65</v>
      </c>
      <c r="H238" s="40">
        <v>0.3</v>
      </c>
      <c r="I238" s="40">
        <v>8.9499999999999993</v>
      </c>
      <c r="J238" s="40">
        <v>41.1</v>
      </c>
      <c r="K238" s="45"/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530</v>
      </c>
      <c r="G241" s="19">
        <f t="shared" ref="G241:J241" si="87">SUM(G234:G240)</f>
        <v>20.179999999999996</v>
      </c>
      <c r="H241" s="19">
        <f t="shared" si="87"/>
        <v>19.955000000000002</v>
      </c>
      <c r="I241" s="19">
        <f t="shared" si="87"/>
        <v>55.302000000000007</v>
      </c>
      <c r="J241" s="19">
        <f t="shared" si="87"/>
        <v>481.52600000000007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13</v>
      </c>
      <c r="C242" s="10" t="s">
        <v>24</v>
      </c>
      <c r="D242" s="7" t="s">
        <v>25</v>
      </c>
      <c r="E242" s="39" t="s">
        <v>47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>
        <v>1422</v>
      </c>
      <c r="L242" s="53"/>
    </row>
    <row r="243" spans="1:12" ht="15.75" customHeight="1" x14ac:dyDescent="0.25">
      <c r="A243" s="23"/>
      <c r="B243" s="15"/>
      <c r="C243" s="11"/>
      <c r="D243" s="7" t="s">
        <v>26</v>
      </c>
      <c r="E243" s="39" t="s">
        <v>96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75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76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117</v>
      </c>
      <c r="F246" s="40">
        <v>200</v>
      </c>
      <c r="G246" s="40">
        <v>0</v>
      </c>
      <c r="H246" s="40">
        <v>0</v>
      </c>
      <c r="I246" s="40">
        <v>26</v>
      </c>
      <c r="J246" s="40">
        <v>104.003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118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69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>
        <v>653</v>
      </c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19">
        <f t="shared" ref="G251:J251" si="88">SUM(G242:G250)</f>
        <v>21.741999999999997</v>
      </c>
      <c r="H251" s="19">
        <f t="shared" si="88"/>
        <v>25.439999999999998</v>
      </c>
      <c r="I251" s="19">
        <f t="shared" si="88"/>
        <v>109.49000000000001</v>
      </c>
      <c r="J251" s="19">
        <f t="shared" si="88"/>
        <v>753.89300000000014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13</v>
      </c>
      <c r="C252" s="64" t="s">
        <v>4</v>
      </c>
      <c r="D252" s="74"/>
      <c r="E252" s="30"/>
      <c r="F252" s="31">
        <f>F241+F251</f>
        <v>1270</v>
      </c>
      <c r="G252" s="31">
        <f t="shared" ref="G252:J252" si="89">G241+G251</f>
        <v>41.921999999999997</v>
      </c>
      <c r="H252" s="31">
        <f t="shared" si="89"/>
        <v>45.394999999999996</v>
      </c>
      <c r="I252" s="31">
        <f t="shared" si="89"/>
        <v>164.79200000000003</v>
      </c>
      <c r="J252" s="31">
        <f t="shared" si="89"/>
        <v>1235.4190000000003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14</v>
      </c>
      <c r="C253" s="22" t="s">
        <v>19</v>
      </c>
      <c r="D253" s="5" t="s">
        <v>20</v>
      </c>
      <c r="E253" s="37" t="s">
        <v>119</v>
      </c>
      <c r="F253" s="38">
        <v>300</v>
      </c>
      <c r="G253" s="38">
        <v>19.114999999999998</v>
      </c>
      <c r="H253" s="38">
        <v>24.882000000000001</v>
      </c>
      <c r="I253" s="38">
        <v>64.277000000000001</v>
      </c>
      <c r="J253" s="38">
        <v>557.50199999999995</v>
      </c>
      <c r="K253" s="44" t="s">
        <v>120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121</v>
      </c>
      <c r="F255" s="40">
        <v>180</v>
      </c>
      <c r="G255" s="40">
        <v>1.458</v>
      </c>
      <c r="H255" s="40">
        <v>1.153</v>
      </c>
      <c r="I255" s="40">
        <v>15.651999999999999</v>
      </c>
      <c r="J255" s="40">
        <v>78.813999999999993</v>
      </c>
      <c r="K255" s="45">
        <v>1665</v>
      </c>
      <c r="L255" s="53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68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500</v>
      </c>
      <c r="G260" s="19">
        <f t="shared" ref="G260:J260" si="90">SUM(G253:G259)</f>
        <v>21.772999999999996</v>
      </c>
      <c r="H260" s="19">
        <f t="shared" si="90"/>
        <v>26.234999999999999</v>
      </c>
      <c r="I260" s="19">
        <f t="shared" si="90"/>
        <v>90.329000000000008</v>
      </c>
      <c r="J260" s="19">
        <f t="shared" si="90"/>
        <v>684.51599999999996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14</v>
      </c>
      <c r="C261" s="10" t="s">
        <v>24</v>
      </c>
      <c r="D261" s="7" t="s">
        <v>25</v>
      </c>
      <c r="E261" s="39" t="s">
        <v>48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3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122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3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54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55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83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68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69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>
        <v>653</v>
      </c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30.352999999999994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14</v>
      </c>
      <c r="C271" s="64" t="s">
        <v>4</v>
      </c>
      <c r="D271" s="74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56.587999999999994</v>
      </c>
      <c r="I271" s="31">
        <f t="shared" si="92"/>
        <v>184.94400000000002</v>
      </c>
      <c r="J271" s="31">
        <f t="shared" si="92"/>
        <v>1445.4259999999999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15</v>
      </c>
      <c r="C272" s="22" t="s">
        <v>19</v>
      </c>
      <c r="D272" s="5" t="s">
        <v>20</v>
      </c>
      <c r="E272" s="37" t="s">
        <v>134</v>
      </c>
      <c r="F272" s="38">
        <v>200</v>
      </c>
      <c r="G272" s="38">
        <v>22.175000000000001</v>
      </c>
      <c r="H272" s="38">
        <v>21.15</v>
      </c>
      <c r="I272" s="38">
        <v>69.38</v>
      </c>
      <c r="J272" s="38">
        <v>556.57000000000005</v>
      </c>
      <c r="K272" s="44">
        <v>1717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85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49</v>
      </c>
      <c r="L274" s="53"/>
    </row>
    <row r="275" spans="1:12" s="63" customFormat="1" ht="15.75" customHeight="1" x14ac:dyDescent="0.25">
      <c r="A275" s="55"/>
      <c r="B275" s="56"/>
      <c r="C275" s="57"/>
      <c r="D275" s="58"/>
      <c r="E275" s="59"/>
      <c r="F275" s="60"/>
      <c r="G275" s="60"/>
      <c r="H275" s="60"/>
      <c r="I275" s="60"/>
      <c r="J275" s="60"/>
      <c r="K275" s="61"/>
      <c r="L275" s="6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46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37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550</v>
      </c>
      <c r="G279" s="19">
        <f t="shared" ref="G279:J279" si="93">SUM(G272:G278)</f>
        <v>23.075000000000003</v>
      </c>
      <c r="H279" s="19">
        <f t="shared" si="93"/>
        <v>21.81</v>
      </c>
      <c r="I279" s="19">
        <f t="shared" si="93"/>
        <v>96.58</v>
      </c>
      <c r="J279" s="19">
        <f t="shared" si="93"/>
        <v>681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15</v>
      </c>
      <c r="C280" s="10" t="s">
        <v>24</v>
      </c>
      <c r="D280" s="7" t="s">
        <v>25</v>
      </c>
      <c r="E280" s="39" t="s">
        <v>127</v>
      </c>
      <c r="F280" s="40">
        <v>60</v>
      </c>
      <c r="G280" s="40">
        <v>0.749</v>
      </c>
      <c r="H280" s="40">
        <v>3.6539999999999999</v>
      </c>
      <c r="I280" s="40">
        <v>4.274</v>
      </c>
      <c r="J280" s="40">
        <v>52.978999999999999</v>
      </c>
      <c r="K280" s="45">
        <v>1801</v>
      </c>
      <c r="L280" s="53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135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136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89</v>
      </c>
      <c r="F283" s="40">
        <v>150</v>
      </c>
      <c r="G283" s="40">
        <v>3.0529999999999999</v>
      </c>
      <c r="H283" s="40">
        <v>4.4059999999999997</v>
      </c>
      <c r="I283" s="40">
        <v>24.524000000000001</v>
      </c>
      <c r="J283" s="40">
        <v>149.96</v>
      </c>
      <c r="K283" s="45">
        <v>1711</v>
      </c>
      <c r="L283" s="53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110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41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42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19">
        <f t="shared" ref="G289:J289" si="94">SUM(G280:G288)</f>
        <v>22.349999999999998</v>
      </c>
      <c r="H289" s="19">
        <f t="shared" si="94"/>
        <v>30.480999999999995</v>
      </c>
      <c r="I289" s="19">
        <f t="shared" si="94"/>
        <v>94.330000000000013</v>
      </c>
      <c r="J289" s="19">
        <f t="shared" si="94"/>
        <v>741.04100000000005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15</v>
      </c>
      <c r="C290" s="64" t="s">
        <v>4</v>
      </c>
      <c r="D290" s="74"/>
      <c r="E290" s="30"/>
      <c r="F290" s="31">
        <f>F279+F289</f>
        <v>1290</v>
      </c>
      <c r="G290" s="31">
        <f t="shared" ref="G290:J290" si="95">G279+G289</f>
        <v>45.424999999999997</v>
      </c>
      <c r="H290" s="31">
        <f t="shared" si="95"/>
        <v>52.290999999999997</v>
      </c>
      <c r="I290" s="31">
        <f>I279+I289</f>
        <v>190.91000000000003</v>
      </c>
      <c r="J290" s="31">
        <f t="shared" si="95"/>
        <v>1422.0410000000002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16</v>
      </c>
      <c r="C291" s="22" t="s">
        <v>19</v>
      </c>
      <c r="D291" s="5" t="s">
        <v>20</v>
      </c>
      <c r="E291" s="37" t="s">
        <v>92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64</v>
      </c>
      <c r="F293" s="40">
        <v>200</v>
      </c>
      <c r="G293" s="40">
        <v>1.8140000000000001</v>
      </c>
      <c r="H293" s="40">
        <v>1.512</v>
      </c>
      <c r="I293" s="40">
        <v>19.529</v>
      </c>
      <c r="J293" s="40">
        <v>98.975999999999999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36</v>
      </c>
      <c r="F295" s="40">
        <v>100</v>
      </c>
      <c r="G295" s="40">
        <v>0.65</v>
      </c>
      <c r="H295" s="40">
        <v>0.3</v>
      </c>
      <c r="I295" s="40">
        <v>8.9499999999999993</v>
      </c>
      <c r="J295" s="40">
        <v>41.1</v>
      </c>
      <c r="K295" s="45"/>
      <c r="L295" s="53"/>
    </row>
    <row r="296" spans="1:12" ht="15.75" customHeight="1" x14ac:dyDescent="0.25">
      <c r="A296" s="23"/>
      <c r="B296" s="15"/>
      <c r="C296" s="11"/>
      <c r="D296" s="6"/>
      <c r="E296" s="39" t="s">
        <v>126</v>
      </c>
      <c r="F296" s="40">
        <v>50</v>
      </c>
      <c r="G296" s="40">
        <v>6.66</v>
      </c>
      <c r="H296" s="40">
        <v>12.49</v>
      </c>
      <c r="I296" s="40">
        <v>10.54</v>
      </c>
      <c r="J296" s="40">
        <v>181.21</v>
      </c>
      <c r="K296" s="45">
        <v>117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500</v>
      </c>
      <c r="G298" s="19">
        <f t="shared" ref="G298:J298" si="96">SUM(G291:G297)</f>
        <v>14.007000000000001</v>
      </c>
      <c r="H298" s="19">
        <f t="shared" si="96"/>
        <v>20.508000000000003</v>
      </c>
      <c r="I298" s="19">
        <f t="shared" si="96"/>
        <v>60.678000000000004</v>
      </c>
      <c r="J298" s="19">
        <f t="shared" si="96"/>
        <v>483.30900000000008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16</v>
      </c>
      <c r="C299" s="10" t="s">
        <v>24</v>
      </c>
      <c r="D299" s="7" t="s">
        <v>25</v>
      </c>
      <c r="E299" s="39" t="s">
        <v>47</v>
      </c>
      <c r="F299" s="40">
        <v>60</v>
      </c>
      <c r="G299" s="40">
        <v>0.88800000000000001</v>
      </c>
      <c r="H299" s="40">
        <v>3.6619999999999999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 x14ac:dyDescent="0.25">
      <c r="A300" s="23"/>
      <c r="B300" s="15"/>
      <c r="C300" s="11"/>
      <c r="D300" s="7" t="s">
        <v>26</v>
      </c>
      <c r="E300" s="39" t="s">
        <v>137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56</v>
      </c>
      <c r="F301" s="40">
        <v>100</v>
      </c>
      <c r="G301" s="40">
        <v>17.585999999999999</v>
      </c>
      <c r="H301" s="40">
        <v>13.439</v>
      </c>
      <c r="I301" s="40">
        <v>2.91</v>
      </c>
      <c r="J301" s="40">
        <v>202.93199999999999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98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40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>
        <v>1201</v>
      </c>
      <c r="L303" s="53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68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69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750</v>
      </c>
      <c r="G308" s="19">
        <f t="shared" ref="G308:J308" si="97">SUM(G299:G307)</f>
        <v>32.308</v>
      </c>
      <c r="H308" s="19">
        <f t="shared" si="97"/>
        <v>29.072999999999997</v>
      </c>
      <c r="I308" s="19">
        <f t="shared" si="97"/>
        <v>107.38</v>
      </c>
      <c r="J308" s="19">
        <f t="shared" si="97"/>
        <v>820.40700000000004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16</v>
      </c>
      <c r="C309" s="64" t="s">
        <v>4</v>
      </c>
      <c r="D309" s="74"/>
      <c r="E309" s="30"/>
      <c r="F309" s="31">
        <f>F298+F308</f>
        <v>1250</v>
      </c>
      <c r="G309" s="31">
        <f t="shared" ref="G309:H309" si="98">G298+G308</f>
        <v>46.314999999999998</v>
      </c>
      <c r="H309" s="31">
        <f t="shared" si="98"/>
        <v>49.581000000000003</v>
      </c>
      <c r="I309" s="31">
        <f>I298+I308</f>
        <v>168.05799999999999</v>
      </c>
      <c r="J309" s="31">
        <f t="shared" ref="J309" si="99">J298+J308</f>
        <v>1303.7160000000001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17</v>
      </c>
      <c r="C310" s="22" t="s">
        <v>19</v>
      </c>
      <c r="D310" s="5" t="s">
        <v>20</v>
      </c>
      <c r="E310" s="37" t="s">
        <v>138</v>
      </c>
      <c r="F310" s="38">
        <v>270</v>
      </c>
      <c r="G310" s="38">
        <v>19.457000000000001</v>
      </c>
      <c r="H310" s="38">
        <v>19.344999999999999</v>
      </c>
      <c r="I310" s="38">
        <v>50.771000000000001</v>
      </c>
      <c r="J310" s="38">
        <v>455.01400000000001</v>
      </c>
      <c r="K310" s="44" t="s">
        <v>139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70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61.746000000000002</v>
      </c>
      <c r="K312" s="45">
        <v>404</v>
      </c>
      <c r="L312" s="53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41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>
        <v>653</v>
      </c>
      <c r="L313" s="53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505</v>
      </c>
      <c r="G317" s="19">
        <f t="shared" ref="G317:J317" si="100">SUM(G310:G316)</f>
        <v>21.422000000000001</v>
      </c>
      <c r="H317" s="19">
        <f t="shared" si="100"/>
        <v>19.681000000000001</v>
      </c>
      <c r="I317" s="19">
        <f t="shared" si="100"/>
        <v>81.561999999999998</v>
      </c>
      <c r="J317" s="19">
        <f t="shared" si="100"/>
        <v>589.05999999999995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17</v>
      </c>
      <c r="C318" s="10" t="s">
        <v>24</v>
      </c>
      <c r="D318" s="7" t="s">
        <v>25</v>
      </c>
      <c r="E318" s="39" t="s">
        <v>57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74</v>
      </c>
      <c r="F319" s="40">
        <v>200</v>
      </c>
      <c r="G319" s="40">
        <v>4.5179999999999998</v>
      </c>
      <c r="H319" s="40">
        <v>6.4610000000000003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95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353.82299999999998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 t="s">
        <v>28</v>
      </c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44</v>
      </c>
      <c r="F322" s="40">
        <v>200</v>
      </c>
      <c r="G322" s="40">
        <v>0.24</v>
      </c>
      <c r="H322" s="40">
        <v>0.02</v>
      </c>
      <c r="I322" s="40">
        <v>16.428000000000001</v>
      </c>
      <c r="J322" s="40">
        <v>66.853999999999999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41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42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19">
        <f t="shared" ref="G327:J327" si="101">SUM(G318:G326)</f>
        <v>24.352999999999998</v>
      </c>
      <c r="H327" s="19">
        <f t="shared" si="101"/>
        <v>31.75</v>
      </c>
      <c r="I327" s="19">
        <f t="shared" si="101"/>
        <v>79.607000000000014</v>
      </c>
      <c r="J327" s="19">
        <f t="shared" si="101"/>
        <v>701.58200000000011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17</v>
      </c>
      <c r="C328" s="64" t="s">
        <v>4</v>
      </c>
      <c r="D328" s="74"/>
      <c r="E328" s="30"/>
      <c r="F328" s="31">
        <f>F317+F327</f>
        <v>1205</v>
      </c>
      <c r="G328" s="31">
        <f t="shared" ref="G328:H328" si="102">G317+G327</f>
        <v>45.774999999999999</v>
      </c>
      <c r="H328" s="31">
        <f t="shared" si="102"/>
        <v>51.430999999999997</v>
      </c>
      <c r="I328" s="31">
        <f>I317+I327</f>
        <v>161.16900000000001</v>
      </c>
      <c r="J328" s="31">
        <f t="shared" ref="J328" si="103">J317+J327</f>
        <v>1290.6420000000001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18</v>
      </c>
      <c r="C329" s="22" t="s">
        <v>19</v>
      </c>
      <c r="D329" s="5" t="s">
        <v>20</v>
      </c>
      <c r="E329" s="37" t="s">
        <v>116</v>
      </c>
      <c r="F329" s="38">
        <v>190</v>
      </c>
      <c r="G329" s="38">
        <v>13.608000000000001</v>
      </c>
      <c r="H329" s="38">
        <v>16.515000000000001</v>
      </c>
      <c r="I329" s="38">
        <v>5.25</v>
      </c>
      <c r="J329" s="38">
        <v>224.07</v>
      </c>
      <c r="K329" s="44">
        <v>17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73</v>
      </c>
      <c r="F331" s="40">
        <v>200</v>
      </c>
      <c r="G331" s="40">
        <v>3.5219999999999998</v>
      </c>
      <c r="H331" s="40">
        <v>2.74</v>
      </c>
      <c r="I331" s="40">
        <v>20.302</v>
      </c>
      <c r="J331" s="40">
        <v>119.956</v>
      </c>
      <c r="K331" s="45">
        <v>1707</v>
      </c>
      <c r="L331" s="53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41</v>
      </c>
      <c r="F332" s="40">
        <v>30</v>
      </c>
      <c r="G332" s="40">
        <v>1.8</v>
      </c>
      <c r="H332" s="40">
        <v>0.3</v>
      </c>
      <c r="I332" s="40">
        <v>15.6</v>
      </c>
      <c r="J332" s="40">
        <v>72.3</v>
      </c>
      <c r="K332" s="45">
        <v>653</v>
      </c>
      <c r="L332" s="53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46</v>
      </c>
      <c r="F333" s="40">
        <v>100</v>
      </c>
      <c r="G333" s="40">
        <v>0.65</v>
      </c>
      <c r="H333" s="40">
        <v>0.3</v>
      </c>
      <c r="I333" s="40">
        <v>8.9499999999999993</v>
      </c>
      <c r="J333" s="40">
        <v>41.1</v>
      </c>
      <c r="K333" s="45"/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520</v>
      </c>
      <c r="G336" s="19">
        <f t="shared" ref="G336:J336" si="104">SUM(G329:G335)</f>
        <v>19.579999999999998</v>
      </c>
      <c r="H336" s="19">
        <f t="shared" si="104"/>
        <v>19.855000000000004</v>
      </c>
      <c r="I336" s="19">
        <f t="shared" si="104"/>
        <v>50.102000000000004</v>
      </c>
      <c r="J336" s="19">
        <f t="shared" si="104"/>
        <v>457.42600000000004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18</v>
      </c>
      <c r="C337" s="10" t="s">
        <v>24</v>
      </c>
      <c r="D337" s="7" t="s">
        <v>25</v>
      </c>
      <c r="E337" s="39" t="s">
        <v>71</v>
      </c>
      <c r="F337" s="40">
        <v>60</v>
      </c>
      <c r="G337" s="40">
        <v>1.026</v>
      </c>
      <c r="H337" s="40">
        <v>3.6440000000000001</v>
      </c>
      <c r="I337" s="40">
        <v>4.6260000000000003</v>
      </c>
      <c r="J337" s="40">
        <v>55.408000000000001</v>
      </c>
      <c r="K337" s="45">
        <v>1819</v>
      </c>
      <c r="L337" s="53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115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58</v>
      </c>
      <c r="F339" s="40">
        <v>90</v>
      </c>
      <c r="G339" s="40">
        <v>19.542000000000002</v>
      </c>
      <c r="H339" s="40">
        <v>6.8179999999999996</v>
      </c>
      <c r="I339" s="40">
        <v>11.34</v>
      </c>
      <c r="J339" s="40">
        <v>184.89400000000001</v>
      </c>
      <c r="K339" s="45">
        <v>1714</v>
      </c>
      <c r="L339" s="53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76</v>
      </c>
      <c r="F340" s="40">
        <v>150</v>
      </c>
      <c r="G340" s="40">
        <v>3.4039999999999999</v>
      </c>
      <c r="H340" s="40">
        <v>4.9039999999999999</v>
      </c>
      <c r="I340" s="40">
        <v>22.94</v>
      </c>
      <c r="J340" s="40">
        <v>149.511</v>
      </c>
      <c r="K340" s="45">
        <v>1720</v>
      </c>
      <c r="L340" s="53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102</v>
      </c>
      <c r="F341" s="40">
        <v>200</v>
      </c>
      <c r="G341" s="40">
        <v>7.1999999999999995E-2</v>
      </c>
      <c r="H341" s="40"/>
      <c r="I341" s="40">
        <v>31.72</v>
      </c>
      <c r="J341" s="40">
        <v>127.16800000000001</v>
      </c>
      <c r="K341" s="45">
        <v>1670</v>
      </c>
      <c r="L341" s="53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41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42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30.509999999999998</v>
      </c>
      <c r="H346" s="19">
        <f t="shared" si="105"/>
        <v>22.709</v>
      </c>
      <c r="I346" s="19">
        <f t="shared" si="105"/>
        <v>102.239</v>
      </c>
      <c r="J346" s="19">
        <f t="shared" si="105"/>
        <v>735.3850000000001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18</v>
      </c>
      <c r="C347" s="64" t="s">
        <v>4</v>
      </c>
      <c r="D347" s="74"/>
      <c r="E347" s="30"/>
      <c r="F347" s="31">
        <f>F336+F346</f>
        <v>1260</v>
      </c>
      <c r="G347" s="31">
        <f t="shared" ref="G347:H347" si="106">G336+G346</f>
        <v>50.089999999999996</v>
      </c>
      <c r="H347" s="31">
        <f t="shared" si="106"/>
        <v>42.564000000000007</v>
      </c>
      <c r="I347" s="31">
        <f>I336+I346</f>
        <v>152.34100000000001</v>
      </c>
      <c r="J347" s="31">
        <f t="shared" ref="J347" si="107">J336+J346</f>
        <v>1192.8110000000001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19</v>
      </c>
      <c r="C348" s="22" t="s">
        <v>19</v>
      </c>
      <c r="D348" s="5" t="s">
        <v>20</v>
      </c>
      <c r="E348" s="37" t="s">
        <v>140</v>
      </c>
      <c r="F348" s="38">
        <v>260</v>
      </c>
      <c r="G348" s="38">
        <v>19.736999999999998</v>
      </c>
      <c r="H348" s="38">
        <v>24.835999999999999</v>
      </c>
      <c r="I348" s="38">
        <v>41.808999999999997</v>
      </c>
      <c r="J348" s="38">
        <v>469.70600000000002</v>
      </c>
      <c r="K348" s="44" t="s">
        <v>141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121</v>
      </c>
      <c r="F350" s="40">
        <v>200</v>
      </c>
      <c r="G350" s="40">
        <v>1.62</v>
      </c>
      <c r="H350" s="40">
        <v>1.2809999999999999</v>
      </c>
      <c r="I350" s="40">
        <v>17.390999999999998</v>
      </c>
      <c r="J350" s="40">
        <v>87.570999999999998</v>
      </c>
      <c r="K350" s="45">
        <v>1665</v>
      </c>
      <c r="L350" s="53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41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19">
        <f t="shared" ref="G355:J355" si="108">SUM(G348:G354)</f>
        <v>23.756999999999998</v>
      </c>
      <c r="H355" s="19">
        <f t="shared" si="108"/>
        <v>26.516999999999996</v>
      </c>
      <c r="I355" s="19">
        <f t="shared" si="108"/>
        <v>80</v>
      </c>
      <c r="J355" s="19">
        <f t="shared" si="108"/>
        <v>653.67700000000002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19</v>
      </c>
      <c r="C356" s="10" t="s">
        <v>24</v>
      </c>
      <c r="D356" s="7" t="s">
        <v>25</v>
      </c>
      <c r="E356" s="39" t="s">
        <v>53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>
        <v>664</v>
      </c>
      <c r="L356" s="53"/>
    </row>
    <row r="357" spans="1:12" ht="15.75" customHeight="1" x14ac:dyDescent="0.25">
      <c r="A357" s="23"/>
      <c r="B357" s="15"/>
      <c r="C357" s="11"/>
      <c r="D357" s="7" t="s">
        <v>26</v>
      </c>
      <c r="E357" s="39" t="s">
        <v>96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>
        <v>1438</v>
      </c>
      <c r="L357" s="53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142</v>
      </c>
      <c r="F358" s="40">
        <v>90</v>
      </c>
      <c r="G358" s="40">
        <v>12.087999999999999</v>
      </c>
      <c r="H358" s="40">
        <v>12.398999999999999</v>
      </c>
      <c r="I358" s="40">
        <v>12.904999999999999</v>
      </c>
      <c r="J358" s="40">
        <v>211.56899999999999</v>
      </c>
      <c r="K358" s="45">
        <v>1750</v>
      </c>
      <c r="L358" s="53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98</v>
      </c>
      <c r="F359" s="40">
        <v>150</v>
      </c>
      <c r="G359" s="40">
        <v>6.9009999999999998</v>
      </c>
      <c r="H359" s="40">
        <v>4.5309999999999997</v>
      </c>
      <c r="I359" s="40">
        <v>45.970999999999997</v>
      </c>
      <c r="J359" s="40">
        <v>252.26300000000001</v>
      </c>
      <c r="K359" s="45">
        <v>1669</v>
      </c>
      <c r="L359" s="53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83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41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42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740</v>
      </c>
      <c r="G365" s="19">
        <f t="shared" ref="G365:J365" si="109">SUM(G356:G364)</f>
        <v>27.113</v>
      </c>
      <c r="H365" s="19">
        <f t="shared" si="109"/>
        <v>28.129999999999995</v>
      </c>
      <c r="I365" s="19">
        <f t="shared" si="109"/>
        <v>115.765</v>
      </c>
      <c r="J365" s="19">
        <f t="shared" si="109"/>
        <v>824.68200000000013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19</v>
      </c>
      <c r="C366" s="64" t="s">
        <v>4</v>
      </c>
      <c r="D366" s="74"/>
      <c r="E366" s="30"/>
      <c r="F366" s="31">
        <f>F355+F365</f>
        <v>1240</v>
      </c>
      <c r="G366" s="31">
        <f t="shared" ref="G366:H366" si="110">G355+G365</f>
        <v>50.87</v>
      </c>
      <c r="H366" s="31">
        <f t="shared" si="110"/>
        <v>54.646999999999991</v>
      </c>
      <c r="I366" s="31">
        <f>I355+I365</f>
        <v>195.76499999999999</v>
      </c>
      <c r="J366" s="31">
        <f t="shared" ref="J366" si="111">J355+J365</f>
        <v>1478.3590000000002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20</v>
      </c>
      <c r="C367" s="22" t="s">
        <v>19</v>
      </c>
      <c r="D367" s="5" t="s">
        <v>20</v>
      </c>
      <c r="E367" s="37" t="s">
        <v>143</v>
      </c>
      <c r="F367" s="38">
        <v>150</v>
      </c>
      <c r="G367" s="38">
        <v>15.927</v>
      </c>
      <c r="H367" s="38">
        <v>12.163</v>
      </c>
      <c r="I367" s="38">
        <v>35.866999999999997</v>
      </c>
      <c r="J367" s="38">
        <v>316.64</v>
      </c>
      <c r="K367" s="44">
        <v>92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85</v>
      </c>
      <c r="F369" s="40">
        <v>200</v>
      </c>
      <c r="G369" s="40">
        <v>0.24</v>
      </c>
      <c r="H369" s="40">
        <v>0.02</v>
      </c>
      <c r="I369" s="40">
        <v>16.428000000000001</v>
      </c>
      <c r="J369" s="40">
        <v>66.853999999999999</v>
      </c>
      <c r="K369" s="45">
        <v>1666</v>
      </c>
      <c r="L369" s="53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144</v>
      </c>
      <c r="F370" s="40">
        <v>50</v>
      </c>
      <c r="G370" s="40">
        <v>2.5</v>
      </c>
      <c r="H370" s="40">
        <v>7.65</v>
      </c>
      <c r="I370" s="40">
        <v>20.94</v>
      </c>
      <c r="J370" s="40">
        <v>162.61000000000001</v>
      </c>
      <c r="K370" s="45">
        <v>22</v>
      </c>
      <c r="L370" s="53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46</v>
      </c>
      <c r="F371" s="40">
        <v>100</v>
      </c>
      <c r="G371" s="40">
        <v>0.65</v>
      </c>
      <c r="H371" s="40">
        <v>0.3</v>
      </c>
      <c r="I371" s="40">
        <v>8.9499999999999993</v>
      </c>
      <c r="J371" s="40">
        <v>41.1</v>
      </c>
      <c r="K371" s="45" t="s">
        <v>37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500</v>
      </c>
      <c r="G374" s="19">
        <f t="shared" ref="G374:J374" si="112">SUM(G367:G373)</f>
        <v>19.316999999999997</v>
      </c>
      <c r="H374" s="19">
        <f t="shared" si="112"/>
        <v>20.132999999999999</v>
      </c>
      <c r="I374" s="19">
        <f t="shared" si="112"/>
        <v>82.185000000000002</v>
      </c>
      <c r="J374" s="19">
        <f t="shared" si="112"/>
        <v>587.20400000000006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20</v>
      </c>
      <c r="C375" s="10" t="s">
        <v>24</v>
      </c>
      <c r="D375" s="7" t="s">
        <v>25</v>
      </c>
      <c r="E375" s="39" t="s">
        <v>86</v>
      </c>
      <c r="F375" s="40">
        <v>60</v>
      </c>
      <c r="G375" s="40">
        <v>0.98099999999999998</v>
      </c>
      <c r="H375" s="40">
        <v>3.653</v>
      </c>
      <c r="I375" s="40">
        <v>4.1849999999999996</v>
      </c>
      <c r="J375" s="40">
        <v>53.545000000000002</v>
      </c>
      <c r="K375" s="45">
        <v>1672</v>
      </c>
      <c r="L375" s="53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145</v>
      </c>
      <c r="F376" s="40">
        <v>200</v>
      </c>
      <c r="G376" s="40">
        <v>4.1459999999999999</v>
      </c>
      <c r="H376" s="40">
        <v>7.5670000000000002</v>
      </c>
      <c r="I376" s="40">
        <v>8.1509999999999998</v>
      </c>
      <c r="J376" s="40">
        <v>117.292</v>
      </c>
      <c r="K376" s="45">
        <v>1454</v>
      </c>
      <c r="L376" s="53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146</v>
      </c>
      <c r="F377" s="40">
        <v>200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50</v>
      </c>
      <c r="F379" s="40">
        <v>200</v>
      </c>
      <c r="G379" s="40">
        <v>0.08</v>
      </c>
      <c r="H379" s="40">
        <v>0.08</v>
      </c>
      <c r="I379" s="40">
        <v>16.96</v>
      </c>
      <c r="J379" s="40">
        <v>68.88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41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42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19">
        <f t="shared" ref="G384:J384" si="113">SUM(G375:G383)</f>
        <v>24.225999999999996</v>
      </c>
      <c r="H384" s="19">
        <f t="shared" si="113"/>
        <v>33.144000000000005</v>
      </c>
      <c r="I384" s="19">
        <f t="shared" si="113"/>
        <v>80.006</v>
      </c>
      <c r="J384" s="19">
        <f t="shared" si="113"/>
        <v>715.22700000000009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20</v>
      </c>
      <c r="C385" s="64" t="s">
        <v>4</v>
      </c>
      <c r="D385" s="74"/>
      <c r="E385" s="30"/>
      <c r="F385" s="31">
        <f>F374+F384</f>
        <v>1200</v>
      </c>
      <c r="G385" s="31">
        <f t="shared" ref="G385:H385" si="114">G374+G384</f>
        <v>43.542999999999992</v>
      </c>
      <c r="H385" s="31">
        <f t="shared" si="114"/>
        <v>53.277000000000001</v>
      </c>
      <c r="I385" s="31">
        <f>I374+I384</f>
        <v>162.191</v>
      </c>
      <c r="J385" s="31">
        <f t="shared" ref="J385" si="115">J374+J384</f>
        <v>1302.431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71" t="s">
        <v>5</v>
      </c>
      <c r="D386" s="72"/>
      <c r="E386" s="7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1237.5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46.731100000000005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51.203250000000004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173.88844999999998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1343.5987000000002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Геннадиевна Скорнякова</cp:lastModifiedBy>
  <dcterms:created xsi:type="dcterms:W3CDTF">2022-05-16T14:23:56Z</dcterms:created>
  <dcterms:modified xsi:type="dcterms:W3CDTF">2023-11-07T11:05:08Z</dcterms:modified>
</cp:coreProperties>
</file>