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Рабочий стол\Тихомирова\"/>
    </mc:Choice>
  </mc:AlternateContent>
  <bookViews>
    <workbookView xWindow="0" yWindow="0" windowWidth="28800" windowHeight="12330"/>
  </bookViews>
  <sheets>
    <sheet name="Поступление-Расходы(Тихомирова)" sheetId="1" r:id="rId1"/>
  </sheets>
  <definedNames>
    <definedName name="_xlnm.Print_Area" localSheetId="0">'Поступление-Расходы(Тихомирова)'!$A$1:$Q$15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N10" i="1"/>
  <c r="K10" i="1"/>
  <c r="G10" i="1"/>
  <c r="F10" i="1"/>
</calcChain>
</file>

<file path=xl/sharedStrings.xml><?xml version="1.0" encoding="utf-8"?>
<sst xmlns="http://schemas.openxmlformats.org/spreadsheetml/2006/main" count="30" uniqueCount="22">
  <si>
    <t>Приложение</t>
  </si>
  <si>
    <t>Информация о платных образовательных услугах по МБОУ гимназия №7 г. Балтийска имени К.В. Покровского</t>
  </si>
  <si>
    <t>Наименование учреждения</t>
  </si>
  <si>
    <t>Доходы от оказания дополнительных платных образовательных услуг, всего</t>
  </si>
  <si>
    <t>Расходы  в рублях</t>
  </si>
  <si>
    <t xml:space="preserve">2021факт, руб. </t>
  </si>
  <si>
    <t>2022факт, руб.</t>
  </si>
  <si>
    <t>2023 план, руб.</t>
  </si>
  <si>
    <t xml:space="preserve">2023 поступление, руб. </t>
  </si>
  <si>
    <t>Всего</t>
  </si>
  <si>
    <t>в том числе, заработная плата с начислениями  (КОСГУ 211,213)</t>
  </si>
  <si>
    <t>в том числе, оплата комунальных услуг</t>
  </si>
  <si>
    <t>в том числе,прочие расходы, услуги, работы</t>
  </si>
  <si>
    <t xml:space="preserve">2021 факт, руб. </t>
  </si>
  <si>
    <t>2022 факт, руб.</t>
  </si>
  <si>
    <t>2023 кассовый расход, руб.</t>
  </si>
  <si>
    <t xml:space="preserve">2023 кассовый расход, руб. </t>
  </si>
  <si>
    <t>гр. 6= гр.9+гр12+гр.15</t>
  </si>
  <si>
    <t>гр. 7= гр.10+гр13+гр.16</t>
  </si>
  <si>
    <t>гр. 8= гр.11+гр14+гр.17</t>
  </si>
  <si>
    <t>МБОУ гимназия №7 г. Балтийска имени К.В. Покровского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</si>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</sst>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\-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164" fontId="8" fillId="0" borderId="0" xfId="0" applyNumberFormat="1" applyFont="1"/>
    <xf numFmtId="0" fontId="8" fillId="0" borderId="0" xfId="0" applyFont="1"/>
    <xf numFmtId="1" fontId="8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tabSelected="1" view="pageBreakPreview" zoomScaleNormal="100" zoomScaleSheetLayoutView="100" workbookViewId="0">
      <selection activeCell="B7" sqref="B7:B8"/>
    </sheetView>
  </sheetViews>
  <sheetFormatPr defaultRowHeight="15" x14ac:dyDescent="0.25"/>
  <cols>
    <col min="1" max="1" width="20.28515625" style="1" customWidth="1"/>
    <col min="2" max="2" width="12.5703125" style="1" customWidth="1"/>
    <col min="3" max="3" width="12.42578125" style="1" customWidth="1"/>
    <col min="4" max="4" width="12" style="1" customWidth="1"/>
    <col min="5" max="5" width="11.5703125" style="1" customWidth="1"/>
    <col min="6" max="6" width="13" style="1" customWidth="1"/>
    <col min="7" max="7" width="14.140625" style="1" customWidth="1"/>
    <col min="8" max="8" width="11.42578125" style="1" customWidth="1"/>
    <col min="9" max="9" width="12.85546875" style="1" customWidth="1"/>
    <col min="10" max="10" width="12.28515625" style="1" customWidth="1"/>
    <col min="11" max="11" width="11.7109375" style="1" customWidth="1"/>
    <col min="12" max="13" width="9.85546875" style="1" customWidth="1"/>
    <col min="14" max="14" width="10.28515625" style="1" customWidth="1"/>
    <col min="15" max="15" width="9.85546875" style="1" bestFit="1" customWidth="1"/>
    <col min="16" max="16" width="9.7109375" style="1" customWidth="1"/>
    <col min="17" max="17" width="10.85546875" style="1" customWidth="1"/>
    <col min="18" max="16384" width="9.140625" style="1"/>
  </cols>
  <sheetData>
    <row r="2" spans="1:17" ht="14.45" customHeight="1" x14ac:dyDescent="0.25">
      <c r="K2" s="2" t="s">
        <v>0</v>
      </c>
      <c r="L2" s="2"/>
      <c r="M2" s="2"/>
      <c r="N2" s="2"/>
      <c r="O2" s="2"/>
      <c r="P2" s="2"/>
      <c r="Q2" s="2"/>
    </row>
    <row r="3" spans="1:17" ht="15" customHeigh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ht="1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s="5" customFormat="1" ht="7.5" customHeight="1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7" s="11" customFormat="1" ht="42.75" customHeight="1" x14ac:dyDescent="0.25">
      <c r="A6" s="8" t="s">
        <v>2</v>
      </c>
      <c r="B6" s="9" t="s">
        <v>3</v>
      </c>
      <c r="C6" s="9"/>
      <c r="D6" s="9"/>
      <c r="E6" s="9"/>
      <c r="F6" s="10" t="s">
        <v>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17" customFormat="1" ht="30" customHeight="1" x14ac:dyDescent="0.25">
      <c r="A7" s="12"/>
      <c r="B7" s="13" t="s">
        <v>5</v>
      </c>
      <c r="C7" s="13" t="s">
        <v>6</v>
      </c>
      <c r="D7" s="14" t="s">
        <v>7</v>
      </c>
      <c r="E7" s="15" t="s">
        <v>8</v>
      </c>
      <c r="F7" s="16" t="s">
        <v>9</v>
      </c>
      <c r="G7" s="16"/>
      <c r="H7" s="16"/>
      <c r="I7" s="15" t="s">
        <v>10</v>
      </c>
      <c r="J7" s="15"/>
      <c r="K7" s="15"/>
      <c r="L7" s="15" t="s">
        <v>11</v>
      </c>
      <c r="M7" s="15"/>
      <c r="N7" s="15"/>
      <c r="O7" s="15" t="s">
        <v>12</v>
      </c>
      <c r="P7" s="15"/>
      <c r="Q7" s="15"/>
    </row>
    <row r="8" spans="1:17" s="17" customFormat="1" ht="61.5" customHeight="1" x14ac:dyDescent="0.25">
      <c r="A8" s="18"/>
      <c r="B8" s="13"/>
      <c r="C8" s="13"/>
      <c r="D8" s="19"/>
      <c r="E8" s="15"/>
      <c r="F8" s="20" t="s">
        <v>13</v>
      </c>
      <c r="G8" s="20" t="s">
        <v>14</v>
      </c>
      <c r="H8" s="21" t="s">
        <v>15</v>
      </c>
      <c r="I8" s="20" t="s">
        <v>5</v>
      </c>
      <c r="J8" s="20" t="s">
        <v>6</v>
      </c>
      <c r="K8" s="21" t="s">
        <v>15</v>
      </c>
      <c r="L8" s="20" t="s">
        <v>5</v>
      </c>
      <c r="M8" s="20" t="s">
        <v>6</v>
      </c>
      <c r="N8" s="21" t="s">
        <v>15</v>
      </c>
      <c r="O8" s="20" t="s">
        <v>5</v>
      </c>
      <c r="P8" s="20" t="s">
        <v>6</v>
      </c>
      <c r="Q8" s="21" t="s">
        <v>16</v>
      </c>
    </row>
    <row r="9" spans="1:17" s="17" customFormat="1" ht="41.25" customHeight="1" x14ac:dyDescent="0.25">
      <c r="A9" s="22">
        <v>1</v>
      </c>
      <c r="B9" s="20">
        <v>2</v>
      </c>
      <c r="C9" s="20">
        <v>3</v>
      </c>
      <c r="D9" s="23">
        <v>4</v>
      </c>
      <c r="E9" s="20">
        <v>5</v>
      </c>
      <c r="F9" s="20" t="s">
        <v>17</v>
      </c>
      <c r="G9" s="20" t="s">
        <v>18</v>
      </c>
      <c r="H9" s="20" t="s">
        <v>19</v>
      </c>
      <c r="I9" s="20">
        <v>9</v>
      </c>
      <c r="J9" s="20">
        <v>10</v>
      </c>
      <c r="K9" s="21">
        <v>11</v>
      </c>
      <c r="L9" s="20">
        <v>12</v>
      </c>
      <c r="M9" s="20">
        <v>13</v>
      </c>
      <c r="N9" s="21">
        <v>14</v>
      </c>
      <c r="O9" s="20">
        <v>15</v>
      </c>
      <c r="P9" s="20">
        <v>16</v>
      </c>
      <c r="Q9" s="21">
        <v>17</v>
      </c>
    </row>
    <row r="10" spans="1:17" s="27" customFormat="1" ht="45" x14ac:dyDescent="0.25">
      <c r="A10" s="24" t="s">
        <v>20</v>
      </c>
      <c r="B10" s="25">
        <v>545874.94999999995</v>
      </c>
      <c r="C10" s="25">
        <v>1008465.74</v>
      </c>
      <c r="D10" s="25">
        <v>1510957.87</v>
      </c>
      <c r="E10" s="25">
        <v>1132982.21</v>
      </c>
      <c r="F10" s="25">
        <f>SUM(I10+L10+O10)</f>
        <v>532361.71</v>
      </c>
      <c r="G10" s="25">
        <f>SUM(J10+M10+P10)</f>
        <v>996287.87</v>
      </c>
      <c r="H10" s="26">
        <v>1104253.45</v>
      </c>
      <c r="I10" s="25">
        <v>403804.62</v>
      </c>
      <c r="J10" s="25">
        <v>766084.97</v>
      </c>
      <c r="K10" s="25">
        <f>642054.11+193900.34</f>
        <v>835954.45</v>
      </c>
      <c r="L10" s="25">
        <v>9579.09</v>
      </c>
      <c r="M10" s="25">
        <v>53717.9</v>
      </c>
      <c r="N10" s="25">
        <f>10000+40000</f>
        <v>50000</v>
      </c>
      <c r="O10" s="25">
        <v>118978</v>
      </c>
      <c r="P10" s="25">
        <v>176485</v>
      </c>
      <c r="Q10" s="25">
        <f>33520+184779</f>
        <v>218299</v>
      </c>
    </row>
    <row r="13" spans="1:17" x14ac:dyDescent="0.25">
      <c r="G13" s="1" t="s">
        <v>21</v>
      </c>
    </row>
    <row r="17" spans="2:13" s="29" customFormat="1" ht="12" customHeight="1" x14ac:dyDescent="0.2">
      <c r="B17" s="28"/>
      <c r="C17" s="28"/>
      <c r="D17" s="28"/>
      <c r="E17" s="28"/>
      <c r="F17" s="28"/>
      <c r="G17" s="28"/>
      <c r="H17" s="28"/>
      <c r="I17" s="28"/>
      <c r="J17" s="28"/>
      <c r="K17" s="28"/>
      <c r="M17" s="30"/>
    </row>
  </sheetData>
  <mergeCells count="14">
    <mergeCell ref="F7:H7"/>
    <mergeCell ref="I7:K7"/>
    <mergeCell ref="L7:N7"/>
    <mergeCell ref="O7:Q7"/>
    <mergeCell ref="K2:Q2"/>
    <mergeCell ref="B3:N3"/>
    <mergeCell ref="B5:M5"/>
    <mergeCell ref="A6:A8"/>
    <mergeCell ref="B6:E6"/>
    <mergeCell ref="F6:Q6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Поступление-Расходы(Тихомирова)</vt:lpstr>
      <vt:lpstr>'Поступление-Расходы(Тихомирова)'!Область_печати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2024-02-26T11:07:20Z</dcterms:created>
  <dcterms:modified xsi:type="dcterms:W3CDTF">2024-02-26T11:07:53Z</dcterms:modified>
</cp:coreProperties>
</file>